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20" yWindow="45" windowWidth="15180" windowHeight="8580"/>
  </bookViews>
  <sheets>
    <sheet name="Budget-5 Profit Centers" sheetId="1" r:id="rId1"/>
  </sheets>
  <definedNames>
    <definedName name="__IntlFixup" hidden="1">TRUE</definedName>
    <definedName name="_Order1" hidden="1">0</definedName>
    <definedName name="Data.Dump" hidden="1">OFFSET([0]!Data.Top.Left,1,0)</definedName>
    <definedName name="HTML_CodePage" hidden="1">1252</definedName>
    <definedName name="HTML_Control" localSheetId="0" hidden="1">{"'40 Column'!$C$3:$AZ$57"}</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 localSheetId="0">'Budget-5 Profit Centers'!Macro1</definedName>
    <definedName name="Macro1">[0]!Macro1</definedName>
    <definedName name="Macro2" localSheetId="0">'Budget-5 Profit Centers'!Macro2</definedName>
    <definedName name="Macro2">[0]!Macro2</definedName>
    <definedName name="Ownership" hidden="1">OFFSET([0]!Data.Top.Left,1,0)</definedName>
    <definedName name="_xlnm.Print_Area" localSheetId="0">'Budget-5 Profit Centers'!$A$2:$U$58</definedName>
  </definedNames>
  <calcPr calcId="145621"/>
</workbook>
</file>

<file path=xl/calcChain.xml><?xml version="1.0" encoding="utf-8"?>
<calcChain xmlns="http://schemas.openxmlformats.org/spreadsheetml/2006/main">
  <c r="Q52" i="1" l="1"/>
  <c r="R52" i="1"/>
  <c r="Q53" i="1"/>
  <c r="R53" i="1"/>
  <c r="Q54" i="1"/>
  <c r="R54" i="1"/>
  <c r="Q55" i="1"/>
  <c r="R55" i="1"/>
  <c r="Q56" i="1"/>
  <c r="R56" i="1"/>
  <c r="Q57" i="1"/>
  <c r="R57" i="1"/>
  <c r="P57" i="1"/>
  <c r="P56" i="1"/>
  <c r="P55" i="1"/>
  <c r="P54" i="1"/>
  <c r="P53" i="1"/>
  <c r="P52" i="1"/>
  <c r="M52" i="1"/>
  <c r="N52" i="1"/>
  <c r="M53" i="1"/>
  <c r="N53" i="1"/>
  <c r="M54" i="1"/>
  <c r="N54" i="1"/>
  <c r="M55" i="1"/>
  <c r="N55" i="1"/>
  <c r="M56" i="1"/>
  <c r="N56" i="1"/>
  <c r="M57" i="1"/>
  <c r="N57" i="1"/>
  <c r="L57" i="1"/>
  <c r="L56" i="1"/>
  <c r="L55" i="1"/>
  <c r="L54" i="1"/>
  <c r="L53" i="1"/>
  <c r="L52" i="1"/>
  <c r="H52" i="1"/>
  <c r="I52" i="1"/>
  <c r="H53" i="1"/>
  <c r="I53" i="1"/>
  <c r="H54" i="1"/>
  <c r="I54" i="1"/>
  <c r="H55" i="1"/>
  <c r="I55" i="1"/>
  <c r="H56" i="1"/>
  <c r="I56" i="1"/>
  <c r="H57" i="1"/>
  <c r="I57" i="1"/>
  <c r="G57" i="1"/>
  <c r="G56" i="1"/>
  <c r="G55" i="1"/>
  <c r="G54" i="1"/>
  <c r="G53" i="1"/>
  <c r="G52" i="1"/>
  <c r="D52" i="1"/>
  <c r="E52" i="1"/>
  <c r="D53" i="1"/>
  <c r="E53" i="1"/>
  <c r="D54" i="1"/>
  <c r="E54" i="1"/>
  <c r="D55" i="1"/>
  <c r="E55" i="1"/>
  <c r="D56" i="1"/>
  <c r="E56" i="1"/>
  <c r="D57" i="1"/>
  <c r="E57" i="1"/>
  <c r="C57" i="1"/>
  <c r="F57" i="1"/>
  <c r="J57" i="1"/>
  <c r="O57" i="1"/>
  <c r="S57" i="1"/>
  <c r="T57" i="1" s="1"/>
  <c r="C56" i="1"/>
  <c r="C55" i="1"/>
  <c r="C54" i="1"/>
  <c r="C53" i="1"/>
  <c r="C52" i="1"/>
  <c r="S47" i="1"/>
  <c r="O47" i="1"/>
  <c r="J47" i="1"/>
  <c r="F47" i="1"/>
  <c r="K47" i="1" s="1"/>
  <c r="S38" i="1"/>
  <c r="O38" i="1"/>
  <c r="T38" i="1" s="1"/>
  <c r="J38" i="1"/>
  <c r="F38" i="1"/>
  <c r="S20" i="1"/>
  <c r="O20" i="1"/>
  <c r="J20" i="1"/>
  <c r="F20" i="1"/>
  <c r="S29" i="1"/>
  <c r="O29" i="1"/>
  <c r="J29" i="1"/>
  <c r="F29" i="1"/>
  <c r="K29" i="1"/>
  <c r="C5" i="1"/>
  <c r="D5" i="1"/>
  <c r="E5" i="1"/>
  <c r="F6" i="1"/>
  <c r="F7" i="1"/>
  <c r="F8" i="1"/>
  <c r="F9" i="1"/>
  <c r="F10" i="1"/>
  <c r="F11" i="1"/>
  <c r="G5" i="1"/>
  <c r="H5" i="1"/>
  <c r="I5" i="1"/>
  <c r="J6" i="1"/>
  <c r="J7" i="1"/>
  <c r="K7" i="1" s="1"/>
  <c r="J8" i="1"/>
  <c r="J9" i="1"/>
  <c r="K9" i="1" s="1"/>
  <c r="J10" i="1"/>
  <c r="J11" i="1"/>
  <c r="K11" i="1" s="1"/>
  <c r="K6" i="1"/>
  <c r="K8" i="1"/>
  <c r="K10" i="1"/>
  <c r="L5" i="1"/>
  <c r="M5" i="1"/>
  <c r="N5" i="1"/>
  <c r="O6" i="1"/>
  <c r="O7" i="1"/>
  <c r="O8" i="1"/>
  <c r="O9" i="1"/>
  <c r="O10" i="1"/>
  <c r="O11" i="1"/>
  <c r="P5" i="1"/>
  <c r="Q5" i="1"/>
  <c r="R5" i="1"/>
  <c r="S6" i="1"/>
  <c r="T6" i="1" s="1"/>
  <c r="S7" i="1"/>
  <c r="S8" i="1"/>
  <c r="T8" i="1" s="1"/>
  <c r="U8" i="1" s="1"/>
  <c r="S9" i="1"/>
  <c r="S10" i="1"/>
  <c r="T10" i="1" s="1"/>
  <c r="U10" i="1" s="1"/>
  <c r="S11" i="1"/>
  <c r="S5" i="1"/>
  <c r="T7" i="1"/>
  <c r="U7" i="1" s="1"/>
  <c r="T9" i="1"/>
  <c r="T11" i="1"/>
  <c r="U11" i="1" s="1"/>
  <c r="C14" i="1"/>
  <c r="D14" i="1"/>
  <c r="E14" i="1"/>
  <c r="F19" i="1"/>
  <c r="F15" i="1"/>
  <c r="F16" i="1"/>
  <c r="F17" i="1"/>
  <c r="F18" i="1"/>
  <c r="G14" i="1"/>
  <c r="H14" i="1"/>
  <c r="I14" i="1"/>
  <c r="J19" i="1"/>
  <c r="K19" i="1" s="1"/>
  <c r="J15" i="1"/>
  <c r="K15" i="1" s="1"/>
  <c r="J16" i="1"/>
  <c r="J17" i="1"/>
  <c r="J18" i="1"/>
  <c r="K18" i="1" s="1"/>
  <c r="J14" i="1"/>
  <c r="K17" i="1"/>
  <c r="L14" i="1"/>
  <c r="M14" i="1"/>
  <c r="N14" i="1"/>
  <c r="O19" i="1"/>
  <c r="O15" i="1"/>
  <c r="O16" i="1"/>
  <c r="O17" i="1"/>
  <c r="O18" i="1"/>
  <c r="P14" i="1"/>
  <c r="Q14" i="1"/>
  <c r="R14" i="1"/>
  <c r="S19" i="1"/>
  <c r="T19" i="1" s="1"/>
  <c r="U19" i="1" s="1"/>
  <c r="S15" i="1"/>
  <c r="T15" i="1" s="1"/>
  <c r="S16" i="1"/>
  <c r="S17" i="1"/>
  <c r="S18" i="1"/>
  <c r="T18" i="1" s="1"/>
  <c r="U18" i="1" s="1"/>
  <c r="S14" i="1"/>
  <c r="T17" i="1"/>
  <c r="U17" i="1" s="1"/>
  <c r="C23" i="1"/>
  <c r="D23" i="1"/>
  <c r="E23" i="1"/>
  <c r="F28" i="1"/>
  <c r="F24" i="1"/>
  <c r="F25" i="1"/>
  <c r="F26" i="1"/>
  <c r="F27" i="1"/>
  <c r="G23" i="1"/>
  <c r="H23" i="1"/>
  <c r="I23" i="1"/>
  <c r="J28" i="1"/>
  <c r="J24" i="1"/>
  <c r="J25" i="1"/>
  <c r="K25" i="1" s="1"/>
  <c r="J26" i="1"/>
  <c r="J27" i="1"/>
  <c r="K24" i="1"/>
  <c r="L23" i="1"/>
  <c r="M23" i="1"/>
  <c r="N23" i="1"/>
  <c r="O28" i="1"/>
  <c r="O24" i="1"/>
  <c r="O25" i="1"/>
  <c r="O26" i="1"/>
  <c r="O27" i="1"/>
  <c r="P23" i="1"/>
  <c r="Q23" i="1"/>
  <c r="R23" i="1"/>
  <c r="S28" i="1"/>
  <c r="S24" i="1"/>
  <c r="S25" i="1"/>
  <c r="T25" i="1" s="1"/>
  <c r="S26" i="1"/>
  <c r="S27" i="1"/>
  <c r="T24" i="1"/>
  <c r="U24" i="1" s="1"/>
  <c r="C32" i="1"/>
  <c r="D32" i="1"/>
  <c r="E32" i="1"/>
  <c r="F37" i="1"/>
  <c r="F33" i="1"/>
  <c r="F34" i="1"/>
  <c r="F35" i="1"/>
  <c r="F36" i="1"/>
  <c r="G32" i="1"/>
  <c r="H32" i="1"/>
  <c r="I32" i="1"/>
  <c r="J37" i="1"/>
  <c r="K37" i="1" s="1"/>
  <c r="J33" i="1"/>
  <c r="K33" i="1" s="1"/>
  <c r="J34" i="1"/>
  <c r="J35" i="1"/>
  <c r="J36" i="1"/>
  <c r="K36" i="1" s="1"/>
  <c r="J32" i="1"/>
  <c r="K35" i="1"/>
  <c r="L32" i="1"/>
  <c r="M32" i="1"/>
  <c r="N32" i="1"/>
  <c r="O37" i="1"/>
  <c r="O33" i="1"/>
  <c r="O34" i="1"/>
  <c r="O35" i="1"/>
  <c r="O36" i="1"/>
  <c r="P32" i="1"/>
  <c r="Q32" i="1"/>
  <c r="R32" i="1"/>
  <c r="S37" i="1"/>
  <c r="T37" i="1" s="1"/>
  <c r="U37" i="1" s="1"/>
  <c r="S33" i="1"/>
  <c r="T33" i="1" s="1"/>
  <c r="S34" i="1"/>
  <c r="S35" i="1"/>
  <c r="S36" i="1"/>
  <c r="T36" i="1" s="1"/>
  <c r="U36" i="1" s="1"/>
  <c r="S32" i="1"/>
  <c r="T35" i="1"/>
  <c r="U35" i="1" s="1"/>
  <c r="C41" i="1"/>
  <c r="D41" i="1"/>
  <c r="E41" i="1"/>
  <c r="F42" i="1"/>
  <c r="F43" i="1"/>
  <c r="F44" i="1"/>
  <c r="F45" i="1"/>
  <c r="F46" i="1"/>
  <c r="G41" i="1"/>
  <c r="H41" i="1"/>
  <c r="I41" i="1"/>
  <c r="J42" i="1"/>
  <c r="J43" i="1"/>
  <c r="J44" i="1"/>
  <c r="K44" i="1" s="1"/>
  <c r="J45" i="1"/>
  <c r="J46" i="1"/>
  <c r="K43" i="1"/>
  <c r="L41" i="1"/>
  <c r="M41" i="1"/>
  <c r="N41" i="1"/>
  <c r="O42" i="1"/>
  <c r="O43" i="1"/>
  <c r="O44" i="1"/>
  <c r="O45" i="1"/>
  <c r="O46" i="1"/>
  <c r="P41" i="1"/>
  <c r="Q41" i="1"/>
  <c r="R41" i="1"/>
  <c r="S42" i="1"/>
  <c r="S43" i="1"/>
  <c r="S44" i="1"/>
  <c r="T44" i="1" s="1"/>
  <c r="S45" i="1"/>
  <c r="S46" i="1"/>
  <c r="T43" i="1"/>
  <c r="U43" i="1" s="1"/>
  <c r="C51" i="1"/>
  <c r="D51" i="1"/>
  <c r="E51" i="1"/>
  <c r="F52" i="1"/>
  <c r="F53" i="1"/>
  <c r="F54" i="1"/>
  <c r="F55" i="1"/>
  <c r="F56" i="1"/>
  <c r="G51" i="1"/>
  <c r="H51" i="1"/>
  <c r="I51" i="1"/>
  <c r="J52" i="1"/>
  <c r="K52" i="1" s="1"/>
  <c r="J53" i="1"/>
  <c r="K53" i="1" s="1"/>
  <c r="J54" i="1"/>
  <c r="J55" i="1"/>
  <c r="J56" i="1"/>
  <c r="K56" i="1" s="1"/>
  <c r="J51" i="1"/>
  <c r="K55" i="1"/>
  <c r="L51" i="1"/>
  <c r="M51" i="1"/>
  <c r="N51" i="1"/>
  <c r="O52" i="1"/>
  <c r="O53" i="1"/>
  <c r="O54" i="1"/>
  <c r="O55" i="1"/>
  <c r="O56" i="1"/>
  <c r="P51" i="1"/>
  <c r="Q51" i="1"/>
  <c r="R51" i="1"/>
  <c r="S52" i="1"/>
  <c r="T52" i="1" s="1"/>
  <c r="S53" i="1"/>
  <c r="T53" i="1" s="1"/>
  <c r="S54" i="1"/>
  <c r="S55" i="1"/>
  <c r="S56" i="1"/>
  <c r="T56" i="1" s="1"/>
  <c r="U56" i="1" s="1"/>
  <c r="S51" i="1"/>
  <c r="T55" i="1"/>
  <c r="U55" i="1" s="1"/>
  <c r="T54" i="1" l="1"/>
  <c r="O51" i="1"/>
  <c r="K54" i="1"/>
  <c r="F51" i="1"/>
  <c r="S41" i="1"/>
  <c r="T46" i="1"/>
  <c r="O41" i="1"/>
  <c r="J41" i="1"/>
  <c r="K46" i="1"/>
  <c r="F41" i="1"/>
  <c r="O32" i="1"/>
  <c r="F32" i="1"/>
  <c r="S23" i="1"/>
  <c r="T27" i="1"/>
  <c r="O23" i="1"/>
  <c r="T28" i="1"/>
  <c r="J23" i="1"/>
  <c r="K27" i="1"/>
  <c r="F23" i="1"/>
  <c r="K28" i="1"/>
  <c r="O14" i="1"/>
  <c r="F14" i="1"/>
  <c r="O5" i="1"/>
  <c r="J5" i="1"/>
  <c r="F5" i="1"/>
  <c r="T29" i="1"/>
  <c r="U29" i="1" s="1"/>
  <c r="K20" i="1"/>
  <c r="T20" i="1"/>
  <c r="U20" i="1" s="1"/>
  <c r="K38" i="1"/>
  <c r="U38" i="1"/>
  <c r="T47" i="1"/>
  <c r="U47" i="1" s="1"/>
  <c r="K57" i="1"/>
  <c r="U33" i="1"/>
  <c r="K51" i="1"/>
  <c r="U44" i="1"/>
  <c r="T51" i="1"/>
  <c r="U52" i="1"/>
  <c r="U25" i="1"/>
  <c r="U15" i="1"/>
  <c r="U6" i="1"/>
  <c r="T5" i="1"/>
  <c r="U53" i="1"/>
  <c r="U46" i="1"/>
  <c r="U9" i="1"/>
  <c r="K5" i="1"/>
  <c r="U57" i="1"/>
  <c r="T45" i="1"/>
  <c r="K45" i="1"/>
  <c r="T42" i="1"/>
  <c r="K42" i="1"/>
  <c r="K41" i="1" s="1"/>
  <c r="T34" i="1"/>
  <c r="K34" i="1"/>
  <c r="K32" i="1" s="1"/>
  <c r="T16" i="1"/>
  <c r="K16" i="1"/>
  <c r="K14" i="1" s="1"/>
  <c r="T26" i="1"/>
  <c r="K26" i="1"/>
  <c r="K23" i="1" s="1"/>
  <c r="U26" i="1" l="1"/>
  <c r="U34" i="1"/>
  <c r="U45" i="1"/>
  <c r="U5" i="1"/>
  <c r="U28" i="1"/>
  <c r="U27" i="1"/>
  <c r="U54" i="1"/>
  <c r="U51" i="1"/>
  <c r="T32" i="1"/>
  <c r="T23" i="1"/>
  <c r="U32" i="1"/>
  <c r="U42" i="1"/>
  <c r="U41" i="1" s="1"/>
  <c r="T41" i="1"/>
  <c r="U16" i="1"/>
  <c r="U14" i="1" s="1"/>
  <c r="T14" i="1"/>
  <c r="U23" i="1" l="1"/>
</calcChain>
</file>

<file path=xl/comments1.xml><?xml version="1.0" encoding="utf-8"?>
<comments xmlns="http://schemas.openxmlformats.org/spreadsheetml/2006/main">
  <authors>
    <author>Author</author>
  </authors>
  <commentList>
    <comment ref="B1" authorId="0">
      <text>
        <r>
          <rPr>
            <sz val="8"/>
            <color indexed="81"/>
            <rFont val="Tahoma"/>
            <family val="2"/>
          </rPr>
          <t xml:space="preserve">Purpose: Annual budget for Your Company, showing breakdowns by quarter, site and expense category, for the Fiscal Year. Enter your categories and numbers.
Instructions: Use Microsoft Excel's outlining features to selectively show and hide levels of detail in the budget. (You may need to turn on outlining symbols first; In Excel click tools/options/view and click on "Outline Symbols" box.)
The best way to understand this sheet is to experiment with the buttons. Click on "Print Preview" to see the entire sheet as it appears printed.
</t>
        </r>
      </text>
    </comment>
  </commentList>
</comments>
</file>

<file path=xl/sharedStrings.xml><?xml version="1.0" encoding="utf-8"?>
<sst xmlns="http://schemas.openxmlformats.org/spreadsheetml/2006/main" count="65" uniqueCount="24">
  <si>
    <t>POINT HERE FIRST</t>
  </si>
  <si>
    <t>ANNUAL BUDGET FORECAST - 5 PROFIT CENTERS</t>
  </si>
  <si>
    <t>Site</t>
  </si>
  <si>
    <t>Operating Exp</t>
  </si>
  <si>
    <t>Month</t>
  </si>
  <si>
    <t>Q1</t>
  </si>
  <si>
    <t>Q2</t>
  </si>
  <si>
    <t>S1</t>
  </si>
  <si>
    <t>Q3</t>
  </si>
  <si>
    <t>Q4</t>
  </si>
  <si>
    <t>S2</t>
  </si>
  <si>
    <t>Year</t>
  </si>
  <si>
    <t>Site 1</t>
  </si>
  <si>
    <t>Salaries</t>
  </si>
  <si>
    <t>Supplies</t>
  </si>
  <si>
    <t>Equipment</t>
  </si>
  <si>
    <t>Lease Pmts</t>
  </si>
  <si>
    <t>Advertising</t>
  </si>
  <si>
    <t>Other</t>
  </si>
  <si>
    <t>Site 2</t>
  </si>
  <si>
    <t>Site 3</t>
  </si>
  <si>
    <t>Site 4</t>
  </si>
  <si>
    <t>Site 5</t>
  </si>
  <si>
    <t>TOTAL EXPENDITURES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</si>
</sst>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s>
  <fonts count="39" x14ac:knownFonts="1">
    <font>
      <sz val="10"/>
      <name val="Arial"/>
    </font>
    <font>
      <sz val="10"/>
      <name val="Arial"/>
      <family val="2"/>
    </font>
    <font>
      <sz val="10"/>
      <name val="Helv"/>
    </font>
    <font>
      <b/>
      <sz val="8"/>
      <color indexed="10"/>
      <name val="Arial"/>
      <family val="2"/>
    </font>
    <font>
      <sz val="8"/>
      <name val="Arial"/>
      <family val="2"/>
    </font>
    <font>
      <b/>
      <sz val="18"/>
      <color indexed="9"/>
      <name val="Arial"/>
      <family val="2"/>
    </font>
    <font>
      <sz val="8"/>
      <color indexed="9"/>
      <name val="Arial"/>
      <family val="2"/>
    </font>
    <font>
      <sz val="8"/>
      <color indexed="16"/>
      <name val="Arial"/>
      <family val="2"/>
    </font>
    <font>
      <b/>
      <sz val="8"/>
      <name val="Arial"/>
      <family val="2"/>
    </font>
    <font>
      <sz val="8"/>
      <color indexed="81"/>
      <name val="Tahoma"/>
      <family val="2"/>
    </font>
    <font>
      <u/>
      <sz val="10"/>
      <color indexed="12"/>
      <name val="Arial"/>
      <family val="2"/>
    </font>
    <font>
      <sz val="8"/>
      <name val="Tahoma"/>
      <family val="2"/>
    </font>
    <font>
      <sz val="8"/>
      <name val="Times New Roman"/>
      <family val="1"/>
    </font>
    <font>
      <sz val="8"/>
      <name val="Verdana"/>
      <family val="2"/>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8">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37" fontId="11" fillId="16" borderId="1" applyBorder="0" applyProtection="0">
      <alignment vertical="center"/>
    </xf>
    <xf numFmtId="0" fontId="27" fillId="17" borderId="0" applyNumberFormat="0" applyBorder="0" applyAlignment="0" applyProtection="0"/>
    <xf numFmtId="5" fontId="12" fillId="0" borderId="2">
      <protection locked="0"/>
    </xf>
    <xf numFmtId="0" fontId="13" fillId="18" borderId="0" applyBorder="0">
      <alignment horizontal="left" vertical="center" indent="1"/>
    </xf>
    <xf numFmtId="0" fontId="28" fillId="4" borderId="3" applyNumberFormat="0" applyAlignment="0" applyProtection="0"/>
    <xf numFmtId="0" fontId="29"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2" fillId="0" borderId="5"/>
    <xf numFmtId="4" fontId="12"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0" fillId="0" borderId="0" applyNumberFormat="0" applyFill="0" applyBorder="0" applyAlignment="0" applyProtection="0"/>
    <xf numFmtId="2" fontId="1" fillId="0" borderId="0" applyFont="0" applyFill="0" applyBorder="0" applyAlignment="0" applyProtection="0"/>
    <xf numFmtId="0" fontId="31" fillId="6" borderId="0" applyNumberFormat="0" applyBorder="0" applyAlignment="0" applyProtection="0"/>
    <xf numFmtId="4" fontId="12" fillId="21" borderId="5"/>
    <xf numFmtId="43" fontId="14" fillId="0" borderId="6"/>
    <xf numFmtId="37" fontId="15" fillId="22" borderId="2" applyBorder="0">
      <alignment horizontal="left" vertical="center" indent="1"/>
    </xf>
    <xf numFmtId="37" fontId="16" fillId="23" borderId="7" applyFill="0">
      <alignment vertical="center"/>
    </xf>
    <xf numFmtId="0" fontId="16" fillId="24" borderId="8" applyNumberFormat="0">
      <alignment horizontal="left" vertical="top" indent="1"/>
    </xf>
    <xf numFmtId="0" fontId="16" fillId="16" borderId="0" applyBorder="0">
      <alignment horizontal="left" vertical="center" indent="1"/>
    </xf>
    <xf numFmtId="0" fontId="16" fillId="0" borderId="8" applyNumberFormat="0" applyFill="0">
      <alignment horizontal="centerContinuous" vertical="top"/>
    </xf>
    <xf numFmtId="0" fontId="17" fillId="0" borderId="0" applyNumberFormat="0" applyFont="0" applyFill="0" applyAlignment="0" applyProtection="0"/>
    <xf numFmtId="0" fontId="18" fillId="0" borderId="0" applyNumberFormat="0" applyFon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10" fillId="0" borderId="0" applyNumberFormat="0" applyFill="0" applyBorder="0" applyAlignment="0" applyProtection="0">
      <alignment vertical="top"/>
      <protection locked="0"/>
    </xf>
    <xf numFmtId="0" fontId="33" fillId="10" borderId="3" applyNumberFormat="0" applyAlignment="0" applyProtection="0"/>
    <xf numFmtId="43" fontId="14" fillId="0" borderId="10"/>
    <xf numFmtId="0" fontId="34" fillId="0" borderId="11" applyNumberFormat="0" applyFill="0" applyAlignment="0" applyProtection="0"/>
    <xf numFmtId="44" fontId="14" fillId="0" borderId="12"/>
    <xf numFmtId="0" fontId="35" fillId="7" borderId="0" applyNumberFormat="0" applyBorder="0" applyAlignment="0" applyProtection="0"/>
    <xf numFmtId="0" fontId="19" fillId="23" borderId="0">
      <alignment horizontal="left" wrapText="1" indent="1"/>
    </xf>
    <xf numFmtId="37" fontId="11" fillId="16" borderId="13" applyBorder="0">
      <alignment horizontal="left" vertical="center" indent="2"/>
    </xf>
    <xf numFmtId="0" fontId="2" fillId="0" borderId="0"/>
    <xf numFmtId="0" fontId="20" fillId="0" borderId="0"/>
    <xf numFmtId="0" fontId="1" fillId="7" borderId="14" applyNumberFormat="0" applyFont="0" applyAlignment="0" applyProtection="0"/>
    <xf numFmtId="0" fontId="36" fillId="4" borderId="15" applyNumberFormat="0" applyAlignment="0" applyProtection="0"/>
    <xf numFmtId="169" fontId="21" fillId="25" borderId="16"/>
    <xf numFmtId="168" fontId="21" fillId="0" borderId="16" applyFont="0" applyFill="0" applyBorder="0" applyAlignment="0" applyProtection="0">
      <protection locked="0"/>
    </xf>
    <xf numFmtId="2" fontId="22" fillId="0" borderId="0">
      <protection locked="0"/>
    </xf>
    <xf numFmtId="0" fontId="1" fillId="26" borderId="0"/>
    <xf numFmtId="49" fontId="1" fillId="0" borderId="0" applyFont="0" applyFill="0" applyBorder="0" applyAlignment="0" applyProtection="0"/>
    <xf numFmtId="0" fontId="37" fillId="0" borderId="0" applyNumberFormat="0" applyFill="0" applyBorder="0" applyAlignment="0" applyProtection="0"/>
    <xf numFmtId="0" fontId="23" fillId="0" borderId="0">
      <alignment horizontal="right"/>
    </xf>
    <xf numFmtId="0" fontId="24"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8" fillId="0" borderId="0" applyNumberFormat="0" applyFill="0" applyBorder="0" applyAlignment="0" applyProtection="0"/>
  </cellStyleXfs>
  <cellXfs count="23">
    <xf numFmtId="0" fontId="0" fillId="0" borderId="0" xfId="0"/>
    <xf numFmtId="0" fontId="3" fillId="0" borderId="0" xfId="60" applyFont="1" applyProtection="1"/>
    <xf numFmtId="0" fontId="4" fillId="0" borderId="0" xfId="60" applyFont="1" applyProtection="1"/>
    <xf numFmtId="0" fontId="5" fillId="27" borderId="0" xfId="60" applyFont="1" applyFill="1" applyProtection="1"/>
    <xf numFmtId="0" fontId="6" fillId="27" borderId="0" xfId="60" applyFont="1" applyFill="1" applyProtection="1"/>
    <xf numFmtId="0" fontId="7" fillId="0" borderId="0" xfId="60" applyFont="1" applyFill="1" applyProtection="1"/>
    <xf numFmtId="0" fontId="8" fillId="23" borderId="18" xfId="60" applyFont="1" applyFill="1" applyBorder="1" applyProtection="1"/>
    <xf numFmtId="2" fontId="8" fillId="23" borderId="18" xfId="60" applyNumberFormat="1" applyFont="1" applyFill="1" applyBorder="1" applyAlignment="1" applyProtection="1">
      <alignment horizontal="center"/>
    </xf>
    <xf numFmtId="0" fontId="8" fillId="23" borderId="18" xfId="60" applyFont="1" applyFill="1" applyBorder="1" applyAlignment="1" applyProtection="1">
      <alignment horizontal="center"/>
    </xf>
    <xf numFmtId="0" fontId="8" fillId="0" borderId="0" xfId="60" applyFont="1" applyFill="1" applyBorder="1" applyProtection="1"/>
    <xf numFmtId="1" fontId="8" fillId="0" borderId="1" xfId="60" applyNumberFormat="1" applyFont="1" applyFill="1" applyBorder="1" applyAlignment="1" applyProtection="1">
      <alignment horizontal="center"/>
    </xf>
    <xf numFmtId="1" fontId="8" fillId="0" borderId="13" xfId="60" applyNumberFormat="1" applyFont="1" applyFill="1" applyBorder="1" applyAlignment="1" applyProtection="1">
      <alignment horizontal="center"/>
    </xf>
    <xf numFmtId="0" fontId="8" fillId="0" borderId="13" xfId="60" applyFont="1" applyFill="1" applyBorder="1" applyAlignment="1" applyProtection="1">
      <alignment horizontal="center"/>
    </xf>
    <xf numFmtId="0" fontId="8" fillId="0" borderId="19" xfId="60" applyFont="1" applyFill="1" applyBorder="1" applyAlignment="1" applyProtection="1">
      <alignment horizontal="center"/>
    </xf>
    <xf numFmtId="0" fontId="8" fillId="0" borderId="0" xfId="60" applyFont="1" applyProtection="1">
      <protection locked="0"/>
    </xf>
    <xf numFmtId="5" fontId="8" fillId="0" borderId="0" xfId="60" applyNumberFormat="1" applyFont="1" applyProtection="1"/>
    <xf numFmtId="0" fontId="8" fillId="0" borderId="0" xfId="60" applyFont="1" applyProtection="1"/>
    <xf numFmtId="0" fontId="4" fillId="0" borderId="0" xfId="60" applyFont="1" applyProtection="1">
      <protection locked="0"/>
    </xf>
    <xf numFmtId="0" fontId="4" fillId="23" borderId="0" xfId="60" applyFont="1" applyFill="1" applyProtection="1">
      <protection locked="0"/>
    </xf>
    <xf numFmtId="0" fontId="4" fillId="23" borderId="0" xfId="60" applyFont="1" applyFill="1" applyProtection="1"/>
    <xf numFmtId="0" fontId="8" fillId="23" borderId="0" xfId="60" applyFont="1" applyFill="1" applyProtection="1"/>
    <xf numFmtId="0" fontId="10" fillId="0" borderId="0" xfId="52" applyFont="1" applyAlignment="1" applyProtection="1">
      <alignment horizontal="center"/>
    </xf>
    <xf numFmtId="0" fontId="10" fillId="0" borderId="0" xfId="52" applyAlignment="1" applyProtection="1">
      <alignment horizontal="center"/>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_budget97" xfId="60"/>
    <cellStyle name="NormalRed" xfId="61"/>
    <cellStyle name="Note" xfId="62" builtinId="10" customBuiltin="1"/>
    <cellStyle name="Output" xfId="63" builtinId="21" customBuiltin="1"/>
    <cellStyle name="Percent.0" xfId="64"/>
    <cellStyle name="Percent.00" xfId="65"/>
    <cellStyle name="RED POSTED" xfId="66"/>
    <cellStyle name="Standard_Anpassen der Amortisation" xfId="67"/>
    <cellStyle name="Text_simple" xfId="68"/>
    <cellStyle name="Title" xfId="69" builtinId="15" customBuiltin="1"/>
    <cellStyle name="TmsRmn10BlueItalic" xfId="70"/>
    <cellStyle name="TmsRmn10Bold" xfId="71"/>
    <cellStyle name="Total" xfId="72" builtinId="25" customBuiltin="1"/>
    <cellStyle name="Währung [0]_Compiling Utility Macros" xfId="73"/>
    <cellStyle name="Währung_Compiling Utility Macros" xfId="74"/>
    <cellStyle name="Warning Text" xfId="7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outlinePr summaryBelow="0"/>
    <pageSetUpPr autoPageBreaks="0" fitToPage="1"/>
  </sheetPr>
  <dimension ref="A1:U59"/>
  <sheetViews>
    <sheetView showGridLines="0" showRowColHeaders="0" tabSelected="1" zoomScaleNormal="100" workbookViewId="0"/>
  </sheetViews>
  <sheetFormatPr defaultRowHeight="11.25" outlineLevelRow="1" outlineLevelCol="3" x14ac:dyDescent="0.2"/>
  <cols>
    <col min="1" max="1" width="6" style="2" customWidth="1"/>
    <col min="2" max="2" width="14.85546875" style="2" customWidth="1"/>
    <col min="3" max="5" width="10.140625" style="2" customWidth="1" outlineLevel="3"/>
    <col min="6" max="6" width="10.140625" style="2" customWidth="1" outlineLevel="2"/>
    <col min="7" max="9" width="10.140625" style="2" customWidth="1" outlineLevel="3"/>
    <col min="10" max="10" width="10.140625" style="2" customWidth="1" outlineLevel="2"/>
    <col min="11" max="11" width="11.85546875" style="2" customWidth="1" outlineLevel="1"/>
    <col min="12" max="14" width="10.140625" style="2" customWidth="1" outlineLevel="3"/>
    <col min="15" max="15" width="10.140625" style="2" customWidth="1" outlineLevel="2"/>
    <col min="16" max="18" width="10.140625" style="2" customWidth="1" outlineLevel="3"/>
    <col min="19" max="19" width="10.140625" style="2" customWidth="1" outlineLevel="2"/>
    <col min="20" max="20" width="11.85546875" style="2" customWidth="1" outlineLevel="1"/>
    <col min="21" max="21" width="11.85546875" style="2" customWidth="1"/>
    <col min="22" max="16384" width="9.140625" style="2"/>
  </cols>
  <sheetData>
    <row r="1" spans="1:21" ht="14.25" customHeight="1" x14ac:dyDescent="0.2">
      <c r="A1" s="1"/>
      <c r="B1" s="1" t="s">
        <v>0</v>
      </c>
    </row>
    <row r="2" spans="1:21" ht="23.25" x14ac:dyDescent="0.35">
      <c r="A2" s="3" t="s">
        <v>1</v>
      </c>
      <c r="B2" s="4"/>
      <c r="C2" s="4"/>
      <c r="D2" s="4"/>
      <c r="E2" s="4"/>
      <c r="F2" s="4"/>
      <c r="G2" s="4"/>
      <c r="H2" s="4"/>
      <c r="I2" s="4"/>
      <c r="J2" s="5"/>
    </row>
    <row r="3" spans="1:21" x14ac:dyDescent="0.2">
      <c r="A3" s="6" t="s">
        <v>2</v>
      </c>
      <c r="B3" s="6" t="s">
        <v>3</v>
      </c>
      <c r="C3" s="7" t="s">
        <v>4</v>
      </c>
      <c r="D3" s="7" t="s">
        <v>4</v>
      </c>
      <c r="E3" s="7" t="s">
        <v>4</v>
      </c>
      <c r="F3" s="8" t="s">
        <v>5</v>
      </c>
      <c r="G3" s="7" t="s">
        <v>4</v>
      </c>
      <c r="H3" s="7" t="s">
        <v>4</v>
      </c>
      <c r="I3" s="7" t="s">
        <v>4</v>
      </c>
      <c r="J3" s="8" t="s">
        <v>6</v>
      </c>
      <c r="K3" s="8" t="s">
        <v>7</v>
      </c>
      <c r="L3" s="7" t="s">
        <v>4</v>
      </c>
      <c r="M3" s="7" t="s">
        <v>4</v>
      </c>
      <c r="N3" s="7" t="s">
        <v>4</v>
      </c>
      <c r="O3" s="8" t="s">
        <v>8</v>
      </c>
      <c r="P3" s="7" t="s">
        <v>4</v>
      </c>
      <c r="Q3" s="7" t="s">
        <v>4</v>
      </c>
      <c r="R3" s="7" t="s">
        <v>4</v>
      </c>
      <c r="S3" s="8" t="s">
        <v>9</v>
      </c>
      <c r="T3" s="8" t="s">
        <v>10</v>
      </c>
      <c r="U3" s="8" t="s">
        <v>11</v>
      </c>
    </row>
    <row r="4" spans="1:21" x14ac:dyDescent="0.2">
      <c r="A4" s="9"/>
      <c r="B4" s="9"/>
      <c r="C4" s="10">
        <v>1</v>
      </c>
      <c r="D4" s="11">
        <v>2</v>
      </c>
      <c r="E4" s="11">
        <v>3</v>
      </c>
      <c r="F4" s="12"/>
      <c r="G4" s="11">
        <v>4</v>
      </c>
      <c r="H4" s="11">
        <v>5</v>
      </c>
      <c r="I4" s="11">
        <v>6</v>
      </c>
      <c r="J4" s="12"/>
      <c r="K4" s="12"/>
      <c r="L4" s="11">
        <v>7</v>
      </c>
      <c r="M4" s="11">
        <v>8</v>
      </c>
      <c r="N4" s="11">
        <v>9</v>
      </c>
      <c r="O4" s="12"/>
      <c r="P4" s="11">
        <v>10</v>
      </c>
      <c r="Q4" s="11">
        <v>11</v>
      </c>
      <c r="R4" s="11">
        <v>12</v>
      </c>
      <c r="S4" s="12"/>
      <c r="T4" s="12"/>
      <c r="U4" s="13"/>
    </row>
    <row r="5" spans="1:21" s="16" customFormat="1" x14ac:dyDescent="0.2">
      <c r="A5" s="14" t="s">
        <v>12</v>
      </c>
      <c r="B5" s="14"/>
      <c r="C5" s="15">
        <f t="shared" ref="C5:U5" si="0">SUM(C6:C11)</f>
        <v>31175</v>
      </c>
      <c r="D5" s="15">
        <f t="shared" si="0"/>
        <v>30675</v>
      </c>
      <c r="E5" s="15">
        <f t="shared" si="0"/>
        <v>31175</v>
      </c>
      <c r="F5" s="15">
        <f t="shared" si="0"/>
        <v>93025</v>
      </c>
      <c r="G5" s="15">
        <f t="shared" si="0"/>
        <v>31175</v>
      </c>
      <c r="H5" s="15">
        <f t="shared" si="0"/>
        <v>32075</v>
      </c>
      <c r="I5" s="15">
        <f t="shared" si="0"/>
        <v>34375</v>
      </c>
      <c r="J5" s="15">
        <f t="shared" si="0"/>
        <v>97625</v>
      </c>
      <c r="K5" s="15">
        <f t="shared" si="0"/>
        <v>190650</v>
      </c>
      <c r="L5" s="15">
        <f t="shared" si="0"/>
        <v>34175</v>
      </c>
      <c r="M5" s="15">
        <f t="shared" si="0"/>
        <v>34150</v>
      </c>
      <c r="N5" s="15">
        <f t="shared" si="0"/>
        <v>34775</v>
      </c>
      <c r="O5" s="15">
        <f t="shared" si="0"/>
        <v>103100</v>
      </c>
      <c r="P5" s="15">
        <f t="shared" si="0"/>
        <v>34675</v>
      </c>
      <c r="Q5" s="15">
        <f t="shared" si="0"/>
        <v>35575</v>
      </c>
      <c r="R5" s="15">
        <f t="shared" si="0"/>
        <v>35575</v>
      </c>
      <c r="S5" s="15">
        <f t="shared" si="0"/>
        <v>105825</v>
      </c>
      <c r="T5" s="15">
        <f t="shared" si="0"/>
        <v>208925</v>
      </c>
      <c r="U5" s="15">
        <f t="shared" si="0"/>
        <v>399575</v>
      </c>
    </row>
    <row r="6" spans="1:21" outlineLevel="1" x14ac:dyDescent="0.2">
      <c r="A6" s="17"/>
      <c r="B6" s="18" t="s">
        <v>13</v>
      </c>
      <c r="C6" s="18">
        <v>10000</v>
      </c>
      <c r="D6" s="18">
        <v>10000</v>
      </c>
      <c r="E6" s="18">
        <v>10000</v>
      </c>
      <c r="F6" s="19">
        <f t="shared" ref="F6:F11" si="1">SUM(C6:E6)</f>
        <v>30000</v>
      </c>
      <c r="G6" s="18">
        <v>10000</v>
      </c>
      <c r="H6" s="18">
        <v>10000</v>
      </c>
      <c r="I6" s="18">
        <v>13000</v>
      </c>
      <c r="J6" s="19">
        <f t="shared" ref="J6:J11" si="2">SUM(G6:I6)</f>
        <v>33000</v>
      </c>
      <c r="K6" s="19">
        <f t="shared" ref="K6:K11" si="3">J6+F6</f>
        <v>63000</v>
      </c>
      <c r="L6" s="18">
        <v>12000</v>
      </c>
      <c r="M6" s="18">
        <v>12000</v>
      </c>
      <c r="N6" s="18">
        <v>12000</v>
      </c>
      <c r="O6" s="19">
        <f t="shared" ref="O6:O11" si="4">SUM(L6:N6)</f>
        <v>36000</v>
      </c>
      <c r="P6" s="18">
        <v>12000</v>
      </c>
      <c r="Q6" s="18">
        <v>12000</v>
      </c>
      <c r="R6" s="18">
        <v>12000</v>
      </c>
      <c r="S6" s="19">
        <f t="shared" ref="S6:S11" si="5">SUM(P6:R6)</f>
        <v>36000</v>
      </c>
      <c r="T6" s="20">
        <f t="shared" ref="T6:T11" si="6">S6+O6</f>
        <v>72000</v>
      </c>
      <c r="U6" s="20">
        <f t="shared" ref="U6:U11" si="7">T6+K6</f>
        <v>135000</v>
      </c>
    </row>
    <row r="7" spans="1:21" outlineLevel="1" x14ac:dyDescent="0.2">
      <c r="A7" s="17"/>
      <c r="B7" s="17" t="s">
        <v>14</v>
      </c>
      <c r="C7" s="17">
        <v>3000</v>
      </c>
      <c r="D7" s="17">
        <v>2500</v>
      </c>
      <c r="E7" s="17">
        <v>3000</v>
      </c>
      <c r="F7" s="2">
        <f t="shared" si="1"/>
        <v>8500</v>
      </c>
      <c r="G7" s="17">
        <v>2500</v>
      </c>
      <c r="H7" s="17">
        <v>3000</v>
      </c>
      <c r="I7" s="17">
        <v>2500</v>
      </c>
      <c r="J7" s="2">
        <f t="shared" si="2"/>
        <v>8000</v>
      </c>
      <c r="K7" s="2">
        <f t="shared" si="3"/>
        <v>16500</v>
      </c>
      <c r="L7" s="17">
        <v>3300</v>
      </c>
      <c r="M7" s="17">
        <v>2800</v>
      </c>
      <c r="N7" s="17">
        <v>3300</v>
      </c>
      <c r="O7" s="2">
        <f t="shared" si="4"/>
        <v>9400</v>
      </c>
      <c r="P7" s="17">
        <v>2800</v>
      </c>
      <c r="Q7" s="17">
        <v>3300</v>
      </c>
      <c r="R7" s="17">
        <v>2800</v>
      </c>
      <c r="S7" s="2">
        <f t="shared" si="5"/>
        <v>8900</v>
      </c>
      <c r="T7" s="16">
        <f t="shared" si="6"/>
        <v>18300</v>
      </c>
      <c r="U7" s="16">
        <f t="shared" si="7"/>
        <v>34800</v>
      </c>
    </row>
    <row r="8" spans="1:21" outlineLevel="1" x14ac:dyDescent="0.2">
      <c r="A8" s="17"/>
      <c r="B8" s="18" t="s">
        <v>15</v>
      </c>
      <c r="C8" s="18">
        <v>4575</v>
      </c>
      <c r="D8" s="18">
        <v>4575</v>
      </c>
      <c r="E8" s="18">
        <v>4575</v>
      </c>
      <c r="F8" s="19">
        <f t="shared" si="1"/>
        <v>13725</v>
      </c>
      <c r="G8" s="18">
        <v>4575</v>
      </c>
      <c r="H8" s="18">
        <v>4575</v>
      </c>
      <c r="I8" s="18">
        <v>4575</v>
      </c>
      <c r="J8" s="19">
        <f t="shared" si="2"/>
        <v>13725</v>
      </c>
      <c r="K8" s="19">
        <f t="shared" si="3"/>
        <v>27450</v>
      </c>
      <c r="L8" s="18">
        <v>4575</v>
      </c>
      <c r="M8" s="18">
        <v>4575</v>
      </c>
      <c r="N8" s="18">
        <v>4575</v>
      </c>
      <c r="O8" s="19">
        <f t="shared" si="4"/>
        <v>13725</v>
      </c>
      <c r="P8" s="18">
        <v>4575</v>
      </c>
      <c r="Q8" s="18">
        <v>4575</v>
      </c>
      <c r="R8" s="18">
        <v>4575</v>
      </c>
      <c r="S8" s="19">
        <f t="shared" si="5"/>
        <v>13725</v>
      </c>
      <c r="T8" s="20">
        <f t="shared" si="6"/>
        <v>27450</v>
      </c>
      <c r="U8" s="20">
        <f t="shared" si="7"/>
        <v>54900</v>
      </c>
    </row>
    <row r="9" spans="1:21" outlineLevel="1" x14ac:dyDescent="0.2">
      <c r="A9" s="17"/>
      <c r="B9" s="17" t="s">
        <v>16</v>
      </c>
      <c r="C9" s="17">
        <v>9600</v>
      </c>
      <c r="D9" s="17">
        <v>9600</v>
      </c>
      <c r="E9" s="17">
        <v>9600</v>
      </c>
      <c r="F9" s="2">
        <f t="shared" si="1"/>
        <v>28800</v>
      </c>
      <c r="G9" s="17">
        <v>9600</v>
      </c>
      <c r="H9" s="17">
        <v>9600</v>
      </c>
      <c r="I9" s="17">
        <v>9600</v>
      </c>
      <c r="J9" s="2">
        <f t="shared" si="2"/>
        <v>28800</v>
      </c>
      <c r="K9" s="2">
        <f t="shared" si="3"/>
        <v>57600</v>
      </c>
      <c r="L9" s="17">
        <v>9600</v>
      </c>
      <c r="M9" s="17">
        <v>9600</v>
      </c>
      <c r="N9" s="17">
        <v>9600</v>
      </c>
      <c r="O9" s="2">
        <f t="shared" si="4"/>
        <v>28800</v>
      </c>
      <c r="P9" s="17">
        <v>9600</v>
      </c>
      <c r="Q9" s="17">
        <v>9600</v>
      </c>
      <c r="R9" s="17">
        <v>9600</v>
      </c>
      <c r="S9" s="2">
        <f t="shared" si="5"/>
        <v>28800</v>
      </c>
      <c r="T9" s="16">
        <f t="shared" si="6"/>
        <v>57600</v>
      </c>
      <c r="U9" s="16">
        <f t="shared" si="7"/>
        <v>115200</v>
      </c>
    </row>
    <row r="10" spans="1:21" outlineLevel="1" x14ac:dyDescent="0.2">
      <c r="A10" s="17"/>
      <c r="B10" s="18" t="s">
        <v>17</v>
      </c>
      <c r="C10" s="18">
        <v>2500</v>
      </c>
      <c r="D10" s="18">
        <v>2500</v>
      </c>
      <c r="E10" s="18">
        <v>2500</v>
      </c>
      <c r="F10" s="19">
        <f t="shared" si="1"/>
        <v>7500</v>
      </c>
      <c r="G10" s="18">
        <v>2500</v>
      </c>
      <c r="H10" s="18">
        <v>2500</v>
      </c>
      <c r="I10" s="18">
        <v>2500</v>
      </c>
      <c r="J10" s="19">
        <f t="shared" si="2"/>
        <v>7500</v>
      </c>
      <c r="K10" s="19">
        <f t="shared" si="3"/>
        <v>15000</v>
      </c>
      <c r="L10" s="18">
        <v>2500</v>
      </c>
      <c r="M10" s="18">
        <v>2500</v>
      </c>
      <c r="N10" s="18">
        <v>2500</v>
      </c>
      <c r="O10" s="19">
        <f t="shared" si="4"/>
        <v>7500</v>
      </c>
      <c r="P10" s="18">
        <v>2500</v>
      </c>
      <c r="Q10" s="18">
        <v>2500</v>
      </c>
      <c r="R10" s="18">
        <v>2500</v>
      </c>
      <c r="S10" s="19">
        <f t="shared" si="5"/>
        <v>7500</v>
      </c>
      <c r="T10" s="20">
        <f t="shared" si="6"/>
        <v>15000</v>
      </c>
      <c r="U10" s="20">
        <f t="shared" si="7"/>
        <v>30000</v>
      </c>
    </row>
    <row r="11" spans="1:21" outlineLevel="1" x14ac:dyDescent="0.2">
      <c r="A11" s="17"/>
      <c r="B11" s="17" t="s">
        <v>18</v>
      </c>
      <c r="C11" s="17">
        <v>1500</v>
      </c>
      <c r="D11" s="17">
        <v>1500</v>
      </c>
      <c r="E11" s="17">
        <v>1500</v>
      </c>
      <c r="F11" s="2">
        <f t="shared" si="1"/>
        <v>4500</v>
      </c>
      <c r="G11" s="17">
        <v>2000</v>
      </c>
      <c r="H11" s="17">
        <v>2400</v>
      </c>
      <c r="I11" s="17">
        <v>2200</v>
      </c>
      <c r="J11" s="2">
        <f t="shared" si="2"/>
        <v>6600</v>
      </c>
      <c r="K11" s="2">
        <f t="shared" si="3"/>
        <v>11100</v>
      </c>
      <c r="L11" s="17">
        <v>2200</v>
      </c>
      <c r="M11" s="17">
        <v>2675</v>
      </c>
      <c r="N11" s="17">
        <v>2800</v>
      </c>
      <c r="O11" s="2">
        <f t="shared" si="4"/>
        <v>7675</v>
      </c>
      <c r="P11" s="17">
        <v>3200</v>
      </c>
      <c r="Q11" s="17">
        <v>3600</v>
      </c>
      <c r="R11" s="17">
        <v>4100</v>
      </c>
      <c r="S11" s="2">
        <f t="shared" si="5"/>
        <v>10900</v>
      </c>
      <c r="T11" s="16">
        <f t="shared" si="6"/>
        <v>18575</v>
      </c>
      <c r="U11" s="16">
        <f t="shared" si="7"/>
        <v>29675</v>
      </c>
    </row>
    <row r="12" spans="1:21" outlineLevel="1" x14ac:dyDescent="0.2">
      <c r="A12" s="17"/>
      <c r="B12" s="17"/>
      <c r="C12" s="17"/>
      <c r="D12" s="17"/>
      <c r="E12" s="17"/>
      <c r="G12" s="17"/>
      <c r="H12" s="17"/>
      <c r="I12" s="17"/>
      <c r="L12" s="17"/>
      <c r="M12" s="17"/>
      <c r="N12" s="17"/>
      <c r="P12" s="17"/>
      <c r="Q12" s="17"/>
      <c r="R12" s="17"/>
      <c r="T12" s="16"/>
      <c r="U12" s="16"/>
    </row>
    <row r="13" spans="1:21" x14ac:dyDescent="0.2">
      <c r="A13" s="17"/>
      <c r="B13" s="17"/>
    </row>
    <row r="14" spans="1:21" s="16" customFormat="1" x14ac:dyDescent="0.2">
      <c r="A14" s="14" t="s">
        <v>19</v>
      </c>
      <c r="B14" s="14"/>
      <c r="C14" s="15">
        <f t="shared" ref="C14:U14" si="8">SUM(C15:C20)</f>
        <v>29700</v>
      </c>
      <c r="D14" s="15">
        <f t="shared" si="8"/>
        <v>29700</v>
      </c>
      <c r="E14" s="15">
        <f t="shared" si="8"/>
        <v>29700</v>
      </c>
      <c r="F14" s="15">
        <f t="shared" si="8"/>
        <v>89100</v>
      </c>
      <c r="G14" s="15">
        <f t="shared" si="8"/>
        <v>30200</v>
      </c>
      <c r="H14" s="15">
        <f t="shared" si="8"/>
        <v>25800</v>
      </c>
      <c r="I14" s="15">
        <f t="shared" si="8"/>
        <v>28100</v>
      </c>
      <c r="J14" s="15">
        <f t="shared" si="8"/>
        <v>84100</v>
      </c>
      <c r="K14" s="15">
        <f t="shared" si="8"/>
        <v>173200</v>
      </c>
      <c r="L14" s="15">
        <f t="shared" si="8"/>
        <v>25100</v>
      </c>
      <c r="M14" s="15">
        <f t="shared" si="8"/>
        <v>25575</v>
      </c>
      <c r="N14" s="15">
        <f t="shared" si="8"/>
        <v>25700</v>
      </c>
      <c r="O14" s="15">
        <f t="shared" si="8"/>
        <v>76375</v>
      </c>
      <c r="P14" s="15">
        <f t="shared" si="8"/>
        <v>26100</v>
      </c>
      <c r="Q14" s="15">
        <f t="shared" si="8"/>
        <v>27000</v>
      </c>
      <c r="R14" s="15">
        <f t="shared" si="8"/>
        <v>27500</v>
      </c>
      <c r="S14" s="15">
        <f t="shared" si="8"/>
        <v>80600</v>
      </c>
      <c r="T14" s="15">
        <f t="shared" si="8"/>
        <v>156975</v>
      </c>
      <c r="U14" s="15">
        <f t="shared" si="8"/>
        <v>330175</v>
      </c>
    </row>
    <row r="15" spans="1:21" outlineLevel="1" x14ac:dyDescent="0.2">
      <c r="A15" s="17"/>
      <c r="B15" s="18" t="s">
        <v>13</v>
      </c>
      <c r="C15" s="18">
        <v>7500</v>
      </c>
      <c r="D15" s="18">
        <v>7500</v>
      </c>
      <c r="E15" s="18">
        <v>7500</v>
      </c>
      <c r="F15" s="19">
        <f t="shared" ref="F15:F20" si="9">SUM(C15:E15)</f>
        <v>22500</v>
      </c>
      <c r="G15" s="18">
        <v>7500</v>
      </c>
      <c r="H15" s="18">
        <v>7500</v>
      </c>
      <c r="I15" s="18">
        <v>10000</v>
      </c>
      <c r="J15" s="19">
        <f t="shared" ref="J15:J20" si="10">SUM(G15:I15)</f>
        <v>25000</v>
      </c>
      <c r="K15" s="19">
        <f t="shared" ref="K15:K20" si="11">J15+F15</f>
        <v>47500</v>
      </c>
      <c r="L15" s="18">
        <v>7500</v>
      </c>
      <c r="M15" s="18">
        <v>7500</v>
      </c>
      <c r="N15" s="18">
        <v>7500</v>
      </c>
      <c r="O15" s="19">
        <f t="shared" ref="O15:O20" si="12">SUM(L15:N15)</f>
        <v>22500</v>
      </c>
      <c r="P15" s="18">
        <v>7500</v>
      </c>
      <c r="Q15" s="18">
        <v>7500</v>
      </c>
      <c r="R15" s="18">
        <v>7500</v>
      </c>
      <c r="S15" s="19">
        <f t="shared" ref="S15:S20" si="13">SUM(P15:R15)</f>
        <v>22500</v>
      </c>
      <c r="T15" s="20">
        <f t="shared" ref="T15:T20" si="14">S15+O15</f>
        <v>45000</v>
      </c>
      <c r="U15" s="20">
        <f t="shared" ref="U15:U20" si="15">T15+K15</f>
        <v>92500</v>
      </c>
    </row>
    <row r="16" spans="1:21" outlineLevel="1" x14ac:dyDescent="0.2">
      <c r="A16" s="17"/>
      <c r="B16" s="17" t="s">
        <v>14</v>
      </c>
      <c r="C16" s="17">
        <v>2000</v>
      </c>
      <c r="D16" s="17">
        <v>2000</v>
      </c>
      <c r="E16" s="17">
        <v>2000</v>
      </c>
      <c r="F16" s="2">
        <f t="shared" si="9"/>
        <v>6000</v>
      </c>
      <c r="G16" s="17">
        <v>2000</v>
      </c>
      <c r="H16" s="17">
        <v>2000</v>
      </c>
      <c r="I16" s="17">
        <v>2000</v>
      </c>
      <c r="J16" s="2">
        <f t="shared" si="10"/>
        <v>6000</v>
      </c>
      <c r="K16" s="2">
        <f t="shared" si="11"/>
        <v>12000</v>
      </c>
      <c r="L16" s="17">
        <v>2000</v>
      </c>
      <c r="M16" s="17">
        <v>2000</v>
      </c>
      <c r="N16" s="17">
        <v>2000</v>
      </c>
      <c r="O16" s="2">
        <f t="shared" si="12"/>
        <v>6000</v>
      </c>
      <c r="P16" s="17">
        <v>2000</v>
      </c>
      <c r="Q16" s="17">
        <v>2500</v>
      </c>
      <c r="R16" s="17">
        <v>2500</v>
      </c>
      <c r="S16" s="2">
        <f t="shared" si="13"/>
        <v>7000</v>
      </c>
      <c r="T16" s="16">
        <f t="shared" si="14"/>
        <v>13000</v>
      </c>
      <c r="U16" s="16">
        <f t="shared" si="15"/>
        <v>25000</v>
      </c>
    </row>
    <row r="17" spans="1:21" outlineLevel="1" x14ac:dyDescent="0.2">
      <c r="A17" s="17"/>
      <c r="B17" s="18" t="s">
        <v>15</v>
      </c>
      <c r="C17" s="18">
        <v>8000</v>
      </c>
      <c r="D17" s="18">
        <v>8000</v>
      </c>
      <c r="E17" s="18">
        <v>8000</v>
      </c>
      <c r="F17" s="19">
        <f t="shared" si="9"/>
        <v>24000</v>
      </c>
      <c r="G17" s="18">
        <v>8000</v>
      </c>
      <c r="H17" s="18">
        <v>2700</v>
      </c>
      <c r="I17" s="18">
        <v>2700</v>
      </c>
      <c r="J17" s="19">
        <f t="shared" si="10"/>
        <v>13400</v>
      </c>
      <c r="K17" s="19">
        <f t="shared" si="11"/>
        <v>37400</v>
      </c>
      <c r="L17" s="18">
        <v>2700</v>
      </c>
      <c r="M17" s="18">
        <v>2700</v>
      </c>
      <c r="N17" s="18">
        <v>2700</v>
      </c>
      <c r="O17" s="19">
        <f t="shared" si="12"/>
        <v>8100</v>
      </c>
      <c r="P17" s="18">
        <v>2700</v>
      </c>
      <c r="Q17" s="18">
        <v>2700</v>
      </c>
      <c r="R17" s="18">
        <v>2700</v>
      </c>
      <c r="S17" s="19">
        <f t="shared" si="13"/>
        <v>8100</v>
      </c>
      <c r="T17" s="20">
        <f t="shared" si="14"/>
        <v>16200</v>
      </c>
      <c r="U17" s="20">
        <f t="shared" si="15"/>
        <v>53600</v>
      </c>
    </row>
    <row r="18" spans="1:21" outlineLevel="1" x14ac:dyDescent="0.2">
      <c r="A18" s="17"/>
      <c r="B18" s="17" t="s">
        <v>16</v>
      </c>
      <c r="C18" s="17">
        <v>8200</v>
      </c>
      <c r="D18" s="17">
        <v>8200</v>
      </c>
      <c r="E18" s="17">
        <v>8200</v>
      </c>
      <c r="F18" s="2">
        <f t="shared" si="9"/>
        <v>24600</v>
      </c>
      <c r="G18" s="17">
        <v>8200</v>
      </c>
      <c r="H18" s="17">
        <v>8200</v>
      </c>
      <c r="I18" s="17">
        <v>8200</v>
      </c>
      <c r="J18" s="2">
        <f t="shared" si="10"/>
        <v>24600</v>
      </c>
      <c r="K18" s="2">
        <f t="shared" si="11"/>
        <v>49200</v>
      </c>
      <c r="L18" s="17">
        <v>8200</v>
      </c>
      <c r="M18" s="17">
        <v>8200</v>
      </c>
      <c r="N18" s="17">
        <v>8200</v>
      </c>
      <c r="O18" s="2">
        <f t="shared" si="12"/>
        <v>24600</v>
      </c>
      <c r="P18" s="17">
        <v>8200</v>
      </c>
      <c r="Q18" s="17">
        <v>8200</v>
      </c>
      <c r="R18" s="17">
        <v>8200</v>
      </c>
      <c r="S18" s="2">
        <f t="shared" si="13"/>
        <v>24600</v>
      </c>
      <c r="T18" s="16">
        <f t="shared" si="14"/>
        <v>49200</v>
      </c>
      <c r="U18" s="16">
        <f t="shared" si="15"/>
        <v>98400</v>
      </c>
    </row>
    <row r="19" spans="1:21" outlineLevel="1" x14ac:dyDescent="0.2">
      <c r="A19" s="17"/>
      <c r="B19" s="18" t="s">
        <v>17</v>
      </c>
      <c r="C19" s="18">
        <v>2500</v>
      </c>
      <c r="D19" s="18">
        <v>2500</v>
      </c>
      <c r="E19" s="18">
        <v>2500</v>
      </c>
      <c r="F19" s="19">
        <f t="shared" si="9"/>
        <v>7500</v>
      </c>
      <c r="G19" s="18">
        <v>2500</v>
      </c>
      <c r="H19" s="18">
        <v>3000</v>
      </c>
      <c r="I19" s="18">
        <v>3000</v>
      </c>
      <c r="J19" s="19">
        <f t="shared" si="10"/>
        <v>8500</v>
      </c>
      <c r="K19" s="19">
        <f t="shared" si="11"/>
        <v>16000</v>
      </c>
      <c r="L19" s="18">
        <v>2500</v>
      </c>
      <c r="M19" s="18">
        <v>2500</v>
      </c>
      <c r="N19" s="18">
        <v>2500</v>
      </c>
      <c r="O19" s="19">
        <f t="shared" si="12"/>
        <v>7500</v>
      </c>
      <c r="P19" s="18">
        <v>2500</v>
      </c>
      <c r="Q19" s="18">
        <v>2500</v>
      </c>
      <c r="R19" s="18">
        <v>2500</v>
      </c>
      <c r="S19" s="19">
        <f t="shared" si="13"/>
        <v>7500</v>
      </c>
      <c r="T19" s="20">
        <f t="shared" si="14"/>
        <v>15000</v>
      </c>
      <c r="U19" s="20">
        <f t="shared" si="15"/>
        <v>31000</v>
      </c>
    </row>
    <row r="20" spans="1:21" outlineLevel="1" x14ac:dyDescent="0.2">
      <c r="A20" s="17"/>
      <c r="B20" s="17" t="s">
        <v>18</v>
      </c>
      <c r="C20" s="17">
        <v>1500</v>
      </c>
      <c r="D20" s="17">
        <v>1500</v>
      </c>
      <c r="E20" s="17">
        <v>1500</v>
      </c>
      <c r="F20" s="2">
        <f t="shared" si="9"/>
        <v>4500</v>
      </c>
      <c r="G20" s="17">
        <v>2000</v>
      </c>
      <c r="H20" s="17">
        <v>2400</v>
      </c>
      <c r="I20" s="17">
        <v>2200</v>
      </c>
      <c r="J20" s="2">
        <f t="shared" si="10"/>
        <v>6600</v>
      </c>
      <c r="K20" s="2">
        <f t="shared" si="11"/>
        <v>11100</v>
      </c>
      <c r="L20" s="17">
        <v>2200</v>
      </c>
      <c r="M20" s="17">
        <v>2675</v>
      </c>
      <c r="N20" s="17">
        <v>2800</v>
      </c>
      <c r="O20" s="2">
        <f t="shared" si="12"/>
        <v>7675</v>
      </c>
      <c r="P20" s="17">
        <v>3200</v>
      </c>
      <c r="Q20" s="17">
        <v>3600</v>
      </c>
      <c r="R20" s="17">
        <v>4100</v>
      </c>
      <c r="S20" s="2">
        <f t="shared" si="13"/>
        <v>10900</v>
      </c>
      <c r="T20" s="16">
        <f t="shared" si="14"/>
        <v>18575</v>
      </c>
      <c r="U20" s="16">
        <f t="shared" si="15"/>
        <v>29675</v>
      </c>
    </row>
    <row r="21" spans="1:21" x14ac:dyDescent="0.2">
      <c r="A21" s="17"/>
      <c r="B21" s="17"/>
    </row>
    <row r="22" spans="1:21" x14ac:dyDescent="0.2">
      <c r="A22" s="17"/>
      <c r="B22" s="17"/>
    </row>
    <row r="23" spans="1:21" s="16" customFormat="1" x14ac:dyDescent="0.2">
      <c r="A23" s="14" t="s">
        <v>20</v>
      </c>
      <c r="B23" s="14"/>
      <c r="C23" s="15">
        <f t="shared" ref="C23:U23" si="16">SUM(C24:C29)</f>
        <v>56000</v>
      </c>
      <c r="D23" s="15">
        <f t="shared" si="16"/>
        <v>56000</v>
      </c>
      <c r="E23" s="15">
        <f t="shared" si="16"/>
        <v>56000</v>
      </c>
      <c r="F23" s="15">
        <f t="shared" si="16"/>
        <v>168000</v>
      </c>
      <c r="G23" s="15">
        <f t="shared" si="16"/>
        <v>60000</v>
      </c>
      <c r="H23" s="15">
        <f t="shared" si="16"/>
        <v>60900</v>
      </c>
      <c r="I23" s="15">
        <f t="shared" si="16"/>
        <v>65700</v>
      </c>
      <c r="J23" s="15">
        <f t="shared" si="16"/>
        <v>186600</v>
      </c>
      <c r="K23" s="15">
        <f t="shared" si="16"/>
        <v>354600</v>
      </c>
      <c r="L23" s="15">
        <f t="shared" si="16"/>
        <v>60700</v>
      </c>
      <c r="M23" s="15">
        <f t="shared" si="16"/>
        <v>61175</v>
      </c>
      <c r="N23" s="15">
        <f t="shared" si="16"/>
        <v>61300</v>
      </c>
      <c r="O23" s="15">
        <f t="shared" si="16"/>
        <v>183175</v>
      </c>
      <c r="P23" s="15">
        <f t="shared" si="16"/>
        <v>61700</v>
      </c>
      <c r="Q23" s="15">
        <f t="shared" si="16"/>
        <v>62100</v>
      </c>
      <c r="R23" s="15">
        <f t="shared" si="16"/>
        <v>62600</v>
      </c>
      <c r="S23" s="15">
        <f t="shared" si="16"/>
        <v>186400</v>
      </c>
      <c r="T23" s="15">
        <f t="shared" si="16"/>
        <v>369575</v>
      </c>
      <c r="U23" s="15">
        <f t="shared" si="16"/>
        <v>724175</v>
      </c>
    </row>
    <row r="24" spans="1:21" outlineLevel="1" x14ac:dyDescent="0.2">
      <c r="A24" s="17"/>
      <c r="B24" s="18" t="s">
        <v>13</v>
      </c>
      <c r="C24" s="18">
        <v>20000</v>
      </c>
      <c r="D24" s="18">
        <v>20000</v>
      </c>
      <c r="E24" s="18">
        <v>20000</v>
      </c>
      <c r="F24" s="19">
        <f t="shared" ref="F24:F29" si="17">SUM(C24:E24)</f>
        <v>60000</v>
      </c>
      <c r="G24" s="18">
        <v>22000</v>
      </c>
      <c r="H24" s="18">
        <v>22000</v>
      </c>
      <c r="I24" s="18">
        <v>27000</v>
      </c>
      <c r="J24" s="19">
        <f t="shared" ref="J24:J29" si="18">SUM(G24:I24)</f>
        <v>71000</v>
      </c>
      <c r="K24" s="19">
        <f t="shared" ref="K24:K29" si="19">J24+F24</f>
        <v>131000</v>
      </c>
      <c r="L24" s="18">
        <v>22000</v>
      </c>
      <c r="M24" s="18">
        <v>22000</v>
      </c>
      <c r="N24" s="18">
        <v>22000</v>
      </c>
      <c r="O24" s="19">
        <f t="shared" ref="O24:O29" si="20">SUM(L24:N24)</f>
        <v>66000</v>
      </c>
      <c r="P24" s="18">
        <v>22000</v>
      </c>
      <c r="Q24" s="18">
        <v>22000</v>
      </c>
      <c r="R24" s="18">
        <v>22000</v>
      </c>
      <c r="S24" s="19">
        <f t="shared" ref="S24:S29" si="21">SUM(P24:R24)</f>
        <v>66000</v>
      </c>
      <c r="T24" s="20">
        <f t="shared" ref="T24:T29" si="22">S24+O24</f>
        <v>132000</v>
      </c>
      <c r="U24" s="20">
        <f t="shared" ref="U24:U29" si="23">T24+K24</f>
        <v>263000</v>
      </c>
    </row>
    <row r="25" spans="1:21" outlineLevel="1" x14ac:dyDescent="0.2">
      <c r="A25" s="17"/>
      <c r="B25" s="17" t="s">
        <v>14</v>
      </c>
      <c r="C25" s="17">
        <v>5000</v>
      </c>
      <c r="D25" s="17">
        <v>5000</v>
      </c>
      <c r="E25" s="17">
        <v>5000</v>
      </c>
      <c r="F25" s="2">
        <f t="shared" si="17"/>
        <v>15000</v>
      </c>
      <c r="G25" s="17">
        <v>5000</v>
      </c>
      <c r="H25" s="17">
        <v>5000</v>
      </c>
      <c r="I25" s="17">
        <v>5000</v>
      </c>
      <c r="J25" s="2">
        <f t="shared" si="18"/>
        <v>15000</v>
      </c>
      <c r="K25" s="2">
        <f t="shared" si="19"/>
        <v>30000</v>
      </c>
      <c r="L25" s="17">
        <v>5000</v>
      </c>
      <c r="M25" s="17">
        <v>5000</v>
      </c>
      <c r="N25" s="17">
        <v>5000</v>
      </c>
      <c r="O25" s="2">
        <f t="shared" si="20"/>
        <v>15000</v>
      </c>
      <c r="P25" s="17">
        <v>5000</v>
      </c>
      <c r="Q25" s="17">
        <v>5000</v>
      </c>
      <c r="R25" s="17">
        <v>5000</v>
      </c>
      <c r="S25" s="2">
        <f t="shared" si="21"/>
        <v>15000</v>
      </c>
      <c r="T25" s="16">
        <f t="shared" si="22"/>
        <v>30000</v>
      </c>
      <c r="U25" s="16">
        <f t="shared" si="23"/>
        <v>60000</v>
      </c>
    </row>
    <row r="26" spans="1:21" outlineLevel="1" x14ac:dyDescent="0.2">
      <c r="A26" s="17"/>
      <c r="B26" s="18" t="s">
        <v>15</v>
      </c>
      <c r="C26" s="18">
        <v>9500</v>
      </c>
      <c r="D26" s="18">
        <v>9500</v>
      </c>
      <c r="E26" s="18">
        <v>9500</v>
      </c>
      <c r="F26" s="19">
        <f t="shared" si="17"/>
        <v>28500</v>
      </c>
      <c r="G26" s="18">
        <v>11000</v>
      </c>
      <c r="H26" s="18">
        <v>11000</v>
      </c>
      <c r="I26" s="18">
        <v>11000</v>
      </c>
      <c r="J26" s="19">
        <f t="shared" si="18"/>
        <v>33000</v>
      </c>
      <c r="K26" s="19">
        <f t="shared" si="19"/>
        <v>61500</v>
      </c>
      <c r="L26" s="18">
        <v>11000</v>
      </c>
      <c r="M26" s="18">
        <v>11000</v>
      </c>
      <c r="N26" s="18">
        <v>11000</v>
      </c>
      <c r="O26" s="19">
        <f t="shared" si="20"/>
        <v>33000</v>
      </c>
      <c r="P26" s="18">
        <v>11000</v>
      </c>
      <c r="Q26" s="18">
        <v>11000</v>
      </c>
      <c r="R26" s="18">
        <v>11000</v>
      </c>
      <c r="S26" s="19">
        <f t="shared" si="21"/>
        <v>33000</v>
      </c>
      <c r="T26" s="20">
        <f t="shared" si="22"/>
        <v>66000</v>
      </c>
      <c r="U26" s="20">
        <f t="shared" si="23"/>
        <v>127500</v>
      </c>
    </row>
    <row r="27" spans="1:21" outlineLevel="1" x14ac:dyDescent="0.2">
      <c r="A27" s="17"/>
      <c r="B27" s="17" t="s">
        <v>16</v>
      </c>
      <c r="C27" s="17">
        <v>17000</v>
      </c>
      <c r="D27" s="17">
        <v>17000</v>
      </c>
      <c r="E27" s="17">
        <v>17000</v>
      </c>
      <c r="F27" s="2">
        <f t="shared" si="17"/>
        <v>51000</v>
      </c>
      <c r="G27" s="17">
        <v>17000</v>
      </c>
      <c r="H27" s="17">
        <v>17000</v>
      </c>
      <c r="I27" s="17">
        <v>17000</v>
      </c>
      <c r="J27" s="2">
        <f t="shared" si="18"/>
        <v>51000</v>
      </c>
      <c r="K27" s="2">
        <f t="shared" si="19"/>
        <v>102000</v>
      </c>
      <c r="L27" s="17">
        <v>17000</v>
      </c>
      <c r="M27" s="17">
        <v>17000</v>
      </c>
      <c r="N27" s="17">
        <v>17000</v>
      </c>
      <c r="O27" s="2">
        <f t="shared" si="20"/>
        <v>51000</v>
      </c>
      <c r="P27" s="17">
        <v>17000</v>
      </c>
      <c r="Q27" s="17">
        <v>17000</v>
      </c>
      <c r="R27" s="17">
        <v>17000</v>
      </c>
      <c r="S27" s="2">
        <f t="shared" si="21"/>
        <v>51000</v>
      </c>
      <c r="T27" s="16">
        <f t="shared" si="22"/>
        <v>102000</v>
      </c>
      <c r="U27" s="16">
        <f t="shared" si="23"/>
        <v>204000</v>
      </c>
    </row>
    <row r="28" spans="1:21" outlineLevel="1" x14ac:dyDescent="0.2">
      <c r="A28" s="17"/>
      <c r="B28" s="18" t="s">
        <v>17</v>
      </c>
      <c r="C28" s="18">
        <v>3000</v>
      </c>
      <c r="D28" s="18">
        <v>3000</v>
      </c>
      <c r="E28" s="18">
        <v>3000</v>
      </c>
      <c r="F28" s="19">
        <f t="shared" si="17"/>
        <v>9000</v>
      </c>
      <c r="G28" s="18">
        <v>3000</v>
      </c>
      <c r="H28" s="18">
        <v>3500</v>
      </c>
      <c r="I28" s="18">
        <v>3500</v>
      </c>
      <c r="J28" s="19">
        <f t="shared" si="18"/>
        <v>10000</v>
      </c>
      <c r="K28" s="19">
        <f t="shared" si="19"/>
        <v>19000</v>
      </c>
      <c r="L28" s="18">
        <v>3500</v>
      </c>
      <c r="M28" s="18">
        <v>3500</v>
      </c>
      <c r="N28" s="18">
        <v>3500</v>
      </c>
      <c r="O28" s="19">
        <f t="shared" si="20"/>
        <v>10500</v>
      </c>
      <c r="P28" s="18">
        <v>3500</v>
      </c>
      <c r="Q28" s="18">
        <v>3500</v>
      </c>
      <c r="R28" s="18">
        <v>3500</v>
      </c>
      <c r="S28" s="19">
        <f t="shared" si="21"/>
        <v>10500</v>
      </c>
      <c r="T28" s="20">
        <f t="shared" si="22"/>
        <v>21000</v>
      </c>
      <c r="U28" s="20">
        <f t="shared" si="23"/>
        <v>40000</v>
      </c>
    </row>
    <row r="29" spans="1:21" outlineLevel="1" x14ac:dyDescent="0.2">
      <c r="A29" s="17"/>
      <c r="B29" s="17" t="s">
        <v>18</v>
      </c>
      <c r="C29" s="17">
        <v>1500</v>
      </c>
      <c r="D29" s="17">
        <v>1500</v>
      </c>
      <c r="E29" s="17">
        <v>1500</v>
      </c>
      <c r="F29" s="2">
        <f t="shared" si="17"/>
        <v>4500</v>
      </c>
      <c r="G29" s="17">
        <v>2000</v>
      </c>
      <c r="H29" s="17">
        <v>2400</v>
      </c>
      <c r="I29" s="17">
        <v>2200</v>
      </c>
      <c r="J29" s="2">
        <f t="shared" si="18"/>
        <v>6600</v>
      </c>
      <c r="K29" s="2">
        <f t="shared" si="19"/>
        <v>11100</v>
      </c>
      <c r="L29" s="17">
        <v>2200</v>
      </c>
      <c r="M29" s="17">
        <v>2675</v>
      </c>
      <c r="N29" s="17">
        <v>2800</v>
      </c>
      <c r="O29" s="2">
        <f t="shared" si="20"/>
        <v>7675</v>
      </c>
      <c r="P29" s="17">
        <v>3200</v>
      </c>
      <c r="Q29" s="17">
        <v>3600</v>
      </c>
      <c r="R29" s="17">
        <v>4100</v>
      </c>
      <c r="S29" s="2">
        <f t="shared" si="21"/>
        <v>10900</v>
      </c>
      <c r="T29" s="16">
        <f t="shared" si="22"/>
        <v>18575</v>
      </c>
      <c r="U29" s="16">
        <f t="shared" si="23"/>
        <v>29675</v>
      </c>
    </row>
    <row r="30" spans="1:21" x14ac:dyDescent="0.2">
      <c r="A30" s="17"/>
      <c r="B30" s="17"/>
    </row>
    <row r="31" spans="1:21" x14ac:dyDescent="0.2">
      <c r="A31" s="17"/>
      <c r="B31" s="17"/>
    </row>
    <row r="32" spans="1:21" s="16" customFormat="1" x14ac:dyDescent="0.2">
      <c r="A32" s="14" t="s">
        <v>21</v>
      </c>
      <c r="B32" s="14"/>
      <c r="C32" s="15">
        <f t="shared" ref="C32:U32" si="24">SUM(C33:C38)</f>
        <v>28500</v>
      </c>
      <c r="D32" s="15">
        <f t="shared" si="24"/>
        <v>28750</v>
      </c>
      <c r="E32" s="15">
        <f t="shared" si="24"/>
        <v>28750</v>
      </c>
      <c r="F32" s="15">
        <f t="shared" si="24"/>
        <v>86000</v>
      </c>
      <c r="G32" s="15">
        <f t="shared" si="24"/>
        <v>29250</v>
      </c>
      <c r="H32" s="15">
        <f t="shared" si="24"/>
        <v>29650</v>
      </c>
      <c r="I32" s="15">
        <f t="shared" si="24"/>
        <v>30100</v>
      </c>
      <c r="J32" s="15">
        <f t="shared" si="24"/>
        <v>89000</v>
      </c>
      <c r="K32" s="15">
        <f t="shared" si="24"/>
        <v>175000</v>
      </c>
      <c r="L32" s="15">
        <f t="shared" si="24"/>
        <v>29450</v>
      </c>
      <c r="M32" s="15">
        <f t="shared" si="24"/>
        <v>29925</v>
      </c>
      <c r="N32" s="15">
        <f t="shared" si="24"/>
        <v>30050</v>
      </c>
      <c r="O32" s="15">
        <f t="shared" si="24"/>
        <v>89425</v>
      </c>
      <c r="P32" s="15">
        <f t="shared" si="24"/>
        <v>30450</v>
      </c>
      <c r="Q32" s="15">
        <f t="shared" si="24"/>
        <v>30850</v>
      </c>
      <c r="R32" s="15">
        <f t="shared" si="24"/>
        <v>31350</v>
      </c>
      <c r="S32" s="15">
        <f t="shared" si="24"/>
        <v>92650</v>
      </c>
      <c r="T32" s="15">
        <f t="shared" si="24"/>
        <v>182075</v>
      </c>
      <c r="U32" s="15">
        <f t="shared" si="24"/>
        <v>357075</v>
      </c>
    </row>
    <row r="33" spans="1:21" outlineLevel="1" x14ac:dyDescent="0.2">
      <c r="A33" s="17"/>
      <c r="B33" s="18" t="s">
        <v>13</v>
      </c>
      <c r="C33" s="18">
        <v>7700</v>
      </c>
      <c r="D33" s="18">
        <v>7700</v>
      </c>
      <c r="E33" s="18">
        <v>7700</v>
      </c>
      <c r="F33" s="19">
        <f t="shared" ref="F33:F38" si="25">SUM(C33:E33)</f>
        <v>23100</v>
      </c>
      <c r="G33" s="18">
        <v>7700</v>
      </c>
      <c r="H33" s="18">
        <v>7700</v>
      </c>
      <c r="I33" s="18">
        <v>8350</v>
      </c>
      <c r="J33" s="19">
        <f t="shared" ref="J33:J38" si="26">SUM(G33:I33)</f>
        <v>23750</v>
      </c>
      <c r="K33" s="19">
        <f t="shared" ref="K33:K38" si="27">J33+F33</f>
        <v>46850</v>
      </c>
      <c r="L33" s="18">
        <v>7700</v>
      </c>
      <c r="M33" s="18">
        <v>7700</v>
      </c>
      <c r="N33" s="18">
        <v>7700</v>
      </c>
      <c r="O33" s="19">
        <f t="shared" ref="O33:O38" si="28">SUM(L33:N33)</f>
        <v>23100</v>
      </c>
      <c r="P33" s="18">
        <v>7700</v>
      </c>
      <c r="Q33" s="18">
        <v>7700</v>
      </c>
      <c r="R33" s="18">
        <v>7700</v>
      </c>
      <c r="S33" s="19">
        <f t="shared" ref="S33:S38" si="29">SUM(P33:R33)</f>
        <v>23100</v>
      </c>
      <c r="T33" s="20">
        <f t="shared" ref="T33:T38" si="30">S33+O33</f>
        <v>46200</v>
      </c>
      <c r="U33" s="20">
        <f t="shared" ref="U33:U38" si="31">T33+K33</f>
        <v>93050</v>
      </c>
    </row>
    <row r="34" spans="1:21" outlineLevel="1" x14ac:dyDescent="0.2">
      <c r="A34" s="17"/>
      <c r="B34" s="17" t="s">
        <v>14</v>
      </c>
      <c r="C34" s="17">
        <v>2100</v>
      </c>
      <c r="D34" s="17">
        <v>2350</v>
      </c>
      <c r="E34" s="17">
        <v>2350</v>
      </c>
      <c r="F34" s="2">
        <f t="shared" si="25"/>
        <v>6800</v>
      </c>
      <c r="G34" s="17">
        <v>2350</v>
      </c>
      <c r="H34" s="17">
        <v>2350</v>
      </c>
      <c r="I34" s="17">
        <v>2350</v>
      </c>
      <c r="J34" s="2">
        <f t="shared" si="26"/>
        <v>7050</v>
      </c>
      <c r="K34" s="2">
        <f t="shared" si="27"/>
        <v>13850</v>
      </c>
      <c r="L34" s="17">
        <v>2350</v>
      </c>
      <c r="M34" s="17">
        <v>2350</v>
      </c>
      <c r="N34" s="17">
        <v>2350</v>
      </c>
      <c r="O34" s="2">
        <f t="shared" si="28"/>
        <v>7050</v>
      </c>
      <c r="P34" s="17">
        <v>2350</v>
      </c>
      <c r="Q34" s="17">
        <v>2350</v>
      </c>
      <c r="R34" s="17">
        <v>2350</v>
      </c>
      <c r="S34" s="2">
        <f t="shared" si="29"/>
        <v>7050</v>
      </c>
      <c r="T34" s="16">
        <f t="shared" si="30"/>
        <v>14100</v>
      </c>
      <c r="U34" s="16">
        <f t="shared" si="31"/>
        <v>27950</v>
      </c>
    </row>
    <row r="35" spans="1:21" outlineLevel="1" x14ac:dyDescent="0.2">
      <c r="A35" s="17"/>
      <c r="B35" s="18" t="s">
        <v>15</v>
      </c>
      <c r="C35" s="18">
        <v>6500</v>
      </c>
      <c r="D35" s="18">
        <v>6500</v>
      </c>
      <c r="E35" s="18">
        <v>6500</v>
      </c>
      <c r="F35" s="19">
        <f t="shared" si="25"/>
        <v>19500</v>
      </c>
      <c r="G35" s="18">
        <v>6500</v>
      </c>
      <c r="H35" s="18">
        <v>6500</v>
      </c>
      <c r="I35" s="18">
        <v>6500</v>
      </c>
      <c r="J35" s="19">
        <f t="shared" si="26"/>
        <v>19500</v>
      </c>
      <c r="K35" s="19">
        <f t="shared" si="27"/>
        <v>39000</v>
      </c>
      <c r="L35" s="18">
        <v>6500</v>
      </c>
      <c r="M35" s="18">
        <v>6500</v>
      </c>
      <c r="N35" s="18">
        <v>6500</v>
      </c>
      <c r="O35" s="19">
        <f t="shared" si="28"/>
        <v>19500</v>
      </c>
      <c r="P35" s="18">
        <v>6500</v>
      </c>
      <c r="Q35" s="18">
        <v>6500</v>
      </c>
      <c r="R35" s="18">
        <v>6500</v>
      </c>
      <c r="S35" s="19">
        <f t="shared" si="29"/>
        <v>19500</v>
      </c>
      <c r="T35" s="20">
        <f t="shared" si="30"/>
        <v>39000</v>
      </c>
      <c r="U35" s="20">
        <f t="shared" si="31"/>
        <v>78000</v>
      </c>
    </row>
    <row r="36" spans="1:21" outlineLevel="1" x14ac:dyDescent="0.2">
      <c r="A36" s="17"/>
      <c r="B36" s="17" t="s">
        <v>16</v>
      </c>
      <c r="C36" s="17">
        <v>8500</v>
      </c>
      <c r="D36" s="17">
        <v>8500</v>
      </c>
      <c r="E36" s="17">
        <v>8500</v>
      </c>
      <c r="F36" s="2">
        <f t="shared" si="25"/>
        <v>25500</v>
      </c>
      <c r="G36" s="17">
        <v>8500</v>
      </c>
      <c r="H36" s="17">
        <v>8500</v>
      </c>
      <c r="I36" s="17">
        <v>8500</v>
      </c>
      <c r="J36" s="2">
        <f t="shared" si="26"/>
        <v>25500</v>
      </c>
      <c r="K36" s="2">
        <f t="shared" si="27"/>
        <v>51000</v>
      </c>
      <c r="L36" s="17">
        <v>8500</v>
      </c>
      <c r="M36" s="17">
        <v>8500</v>
      </c>
      <c r="N36" s="17">
        <v>8500</v>
      </c>
      <c r="O36" s="2">
        <f t="shared" si="28"/>
        <v>25500</v>
      </c>
      <c r="P36" s="17">
        <v>8500</v>
      </c>
      <c r="Q36" s="17">
        <v>8500</v>
      </c>
      <c r="R36" s="17">
        <v>8500</v>
      </c>
      <c r="S36" s="2">
        <f t="shared" si="29"/>
        <v>25500</v>
      </c>
      <c r="T36" s="16">
        <f t="shared" si="30"/>
        <v>51000</v>
      </c>
      <c r="U36" s="16">
        <f t="shared" si="31"/>
        <v>102000</v>
      </c>
    </row>
    <row r="37" spans="1:21" outlineLevel="1" x14ac:dyDescent="0.2">
      <c r="A37" s="17"/>
      <c r="B37" s="18" t="s">
        <v>17</v>
      </c>
      <c r="C37" s="18">
        <v>2200</v>
      </c>
      <c r="D37" s="18">
        <v>2200</v>
      </c>
      <c r="E37" s="18">
        <v>2200</v>
      </c>
      <c r="F37" s="19">
        <f t="shared" si="25"/>
        <v>6600</v>
      </c>
      <c r="G37" s="18">
        <v>2200</v>
      </c>
      <c r="H37" s="18">
        <v>2200</v>
      </c>
      <c r="I37" s="18">
        <v>2200</v>
      </c>
      <c r="J37" s="19">
        <f t="shared" si="26"/>
        <v>6600</v>
      </c>
      <c r="K37" s="19">
        <f t="shared" si="27"/>
        <v>13200</v>
      </c>
      <c r="L37" s="18">
        <v>2200</v>
      </c>
      <c r="M37" s="18">
        <v>2200</v>
      </c>
      <c r="N37" s="18">
        <v>2200</v>
      </c>
      <c r="O37" s="19">
        <f t="shared" si="28"/>
        <v>6600</v>
      </c>
      <c r="P37" s="18">
        <v>2200</v>
      </c>
      <c r="Q37" s="18">
        <v>2200</v>
      </c>
      <c r="R37" s="18">
        <v>2200</v>
      </c>
      <c r="S37" s="19">
        <f t="shared" si="29"/>
        <v>6600</v>
      </c>
      <c r="T37" s="20">
        <f t="shared" si="30"/>
        <v>13200</v>
      </c>
      <c r="U37" s="20">
        <f t="shared" si="31"/>
        <v>26400</v>
      </c>
    </row>
    <row r="38" spans="1:21" outlineLevel="1" x14ac:dyDescent="0.2">
      <c r="A38" s="17"/>
      <c r="B38" s="17" t="s">
        <v>18</v>
      </c>
      <c r="C38" s="17">
        <v>1500</v>
      </c>
      <c r="D38" s="17">
        <v>1500</v>
      </c>
      <c r="E38" s="17">
        <v>1500</v>
      </c>
      <c r="F38" s="2">
        <f t="shared" si="25"/>
        <v>4500</v>
      </c>
      <c r="G38" s="17">
        <v>2000</v>
      </c>
      <c r="H38" s="17">
        <v>2400</v>
      </c>
      <c r="I38" s="17">
        <v>2200</v>
      </c>
      <c r="J38" s="2">
        <f t="shared" si="26"/>
        <v>6600</v>
      </c>
      <c r="K38" s="2">
        <f t="shared" si="27"/>
        <v>11100</v>
      </c>
      <c r="L38" s="17">
        <v>2200</v>
      </c>
      <c r="M38" s="17">
        <v>2675</v>
      </c>
      <c r="N38" s="17">
        <v>2800</v>
      </c>
      <c r="O38" s="2">
        <f t="shared" si="28"/>
        <v>7675</v>
      </c>
      <c r="P38" s="17">
        <v>3200</v>
      </c>
      <c r="Q38" s="17">
        <v>3600</v>
      </c>
      <c r="R38" s="17">
        <v>4100</v>
      </c>
      <c r="S38" s="2">
        <f t="shared" si="29"/>
        <v>10900</v>
      </c>
      <c r="T38" s="16">
        <f t="shared" si="30"/>
        <v>18575</v>
      </c>
      <c r="U38" s="16">
        <f t="shared" si="31"/>
        <v>29675</v>
      </c>
    </row>
    <row r="39" spans="1:21" x14ac:dyDescent="0.2">
      <c r="A39" s="17"/>
      <c r="B39" s="17"/>
    </row>
    <row r="40" spans="1:21" x14ac:dyDescent="0.2">
      <c r="A40" s="17"/>
      <c r="B40" s="17"/>
    </row>
    <row r="41" spans="1:21" s="16" customFormat="1" x14ac:dyDescent="0.2">
      <c r="A41" s="14" t="s">
        <v>22</v>
      </c>
      <c r="B41" s="14"/>
      <c r="C41" s="15">
        <f t="shared" ref="C41:U41" si="32">SUM(C42:C47)</f>
        <v>74450</v>
      </c>
      <c r="D41" s="15">
        <f t="shared" si="32"/>
        <v>74450</v>
      </c>
      <c r="E41" s="15">
        <f t="shared" si="32"/>
        <v>74450</v>
      </c>
      <c r="F41" s="15">
        <f t="shared" si="32"/>
        <v>223350</v>
      </c>
      <c r="G41" s="15">
        <f t="shared" si="32"/>
        <v>76500</v>
      </c>
      <c r="H41" s="15">
        <f t="shared" si="32"/>
        <v>76900</v>
      </c>
      <c r="I41" s="15">
        <f t="shared" si="32"/>
        <v>80700</v>
      </c>
      <c r="J41" s="15">
        <f t="shared" si="32"/>
        <v>234100</v>
      </c>
      <c r="K41" s="15">
        <f t="shared" si="32"/>
        <v>457450</v>
      </c>
      <c r="L41" s="15">
        <f t="shared" si="32"/>
        <v>77625</v>
      </c>
      <c r="M41" s="15">
        <f t="shared" si="32"/>
        <v>80200</v>
      </c>
      <c r="N41" s="15">
        <f t="shared" si="32"/>
        <v>80325</v>
      </c>
      <c r="O41" s="15">
        <f t="shared" si="32"/>
        <v>238150</v>
      </c>
      <c r="P41" s="15">
        <f t="shared" si="32"/>
        <v>80800</v>
      </c>
      <c r="Q41" s="15">
        <f t="shared" si="32"/>
        <v>81200</v>
      </c>
      <c r="R41" s="15">
        <f t="shared" si="32"/>
        <v>81700</v>
      </c>
      <c r="S41" s="15">
        <f t="shared" si="32"/>
        <v>243700</v>
      </c>
      <c r="T41" s="15">
        <f t="shared" si="32"/>
        <v>481850</v>
      </c>
      <c r="U41" s="15">
        <f t="shared" si="32"/>
        <v>939300</v>
      </c>
    </row>
    <row r="42" spans="1:21" outlineLevel="1" x14ac:dyDescent="0.2">
      <c r="A42" s="17"/>
      <c r="B42" s="18" t="s">
        <v>13</v>
      </c>
      <c r="C42" s="18">
        <v>31500</v>
      </c>
      <c r="D42" s="18">
        <v>31500</v>
      </c>
      <c r="E42" s="18">
        <v>31500</v>
      </c>
      <c r="F42" s="19">
        <f t="shared" ref="F42:F47" si="33">SUM(C42:E42)</f>
        <v>94500</v>
      </c>
      <c r="G42" s="18">
        <v>33000</v>
      </c>
      <c r="H42" s="18">
        <v>33000</v>
      </c>
      <c r="I42" s="18">
        <v>37000</v>
      </c>
      <c r="J42" s="19">
        <f t="shared" ref="J42:J47" si="34">SUM(G42:I42)</f>
        <v>103000</v>
      </c>
      <c r="K42" s="19">
        <f t="shared" ref="K42:K47" si="35">J42+F42</f>
        <v>197500</v>
      </c>
      <c r="L42" s="18">
        <v>33000</v>
      </c>
      <c r="M42" s="18">
        <v>35100</v>
      </c>
      <c r="N42" s="18">
        <v>35100</v>
      </c>
      <c r="O42" s="19">
        <f t="shared" ref="O42:O47" si="36">SUM(L42:N42)</f>
        <v>103200</v>
      </c>
      <c r="P42" s="18">
        <v>35100</v>
      </c>
      <c r="Q42" s="18">
        <v>35100</v>
      </c>
      <c r="R42" s="18">
        <v>35100</v>
      </c>
      <c r="S42" s="19">
        <f t="shared" ref="S42:S47" si="37">SUM(P42:R42)</f>
        <v>105300</v>
      </c>
      <c r="T42" s="20">
        <f t="shared" ref="T42:T47" si="38">S42+O42</f>
        <v>208500</v>
      </c>
      <c r="U42" s="20">
        <f t="shared" ref="U42:U47" si="39">T42+K42</f>
        <v>406000</v>
      </c>
    </row>
    <row r="43" spans="1:21" outlineLevel="1" x14ac:dyDescent="0.2">
      <c r="A43" s="17"/>
      <c r="B43" s="17" t="s">
        <v>14</v>
      </c>
      <c r="C43" s="17">
        <v>7450</v>
      </c>
      <c r="D43" s="17">
        <v>7450</v>
      </c>
      <c r="E43" s="17">
        <v>7450</v>
      </c>
      <c r="F43" s="2">
        <f t="shared" si="33"/>
        <v>22350</v>
      </c>
      <c r="G43" s="17">
        <v>7450</v>
      </c>
      <c r="H43" s="17">
        <v>7450</v>
      </c>
      <c r="I43" s="17">
        <v>7450</v>
      </c>
      <c r="J43" s="2">
        <f t="shared" si="34"/>
        <v>22350</v>
      </c>
      <c r="K43" s="2">
        <f t="shared" si="35"/>
        <v>44700</v>
      </c>
      <c r="L43" s="17">
        <v>8200</v>
      </c>
      <c r="M43" s="17">
        <v>8200</v>
      </c>
      <c r="N43" s="17">
        <v>8200</v>
      </c>
      <c r="O43" s="2">
        <f t="shared" si="36"/>
        <v>24600</v>
      </c>
      <c r="P43" s="17">
        <v>8200</v>
      </c>
      <c r="Q43" s="17">
        <v>8200</v>
      </c>
      <c r="R43" s="17">
        <v>8200</v>
      </c>
      <c r="S43" s="2">
        <f t="shared" si="37"/>
        <v>24600</v>
      </c>
      <c r="T43" s="16">
        <f t="shared" si="38"/>
        <v>49200</v>
      </c>
      <c r="U43" s="16">
        <f t="shared" si="39"/>
        <v>93900</v>
      </c>
    </row>
    <row r="44" spans="1:21" outlineLevel="1" x14ac:dyDescent="0.2">
      <c r="A44" s="17"/>
      <c r="B44" s="18" t="s">
        <v>15</v>
      </c>
      <c r="C44" s="18">
        <v>8000</v>
      </c>
      <c r="D44" s="18">
        <v>8000</v>
      </c>
      <c r="E44" s="18">
        <v>8000</v>
      </c>
      <c r="F44" s="19">
        <f t="shared" si="33"/>
        <v>24000</v>
      </c>
      <c r="G44" s="18">
        <v>8000</v>
      </c>
      <c r="H44" s="18">
        <v>8000</v>
      </c>
      <c r="I44" s="18">
        <v>8000</v>
      </c>
      <c r="J44" s="19">
        <f t="shared" si="34"/>
        <v>24000</v>
      </c>
      <c r="K44" s="19">
        <f t="shared" si="35"/>
        <v>48000</v>
      </c>
      <c r="L44" s="18">
        <v>8100</v>
      </c>
      <c r="M44" s="18">
        <v>8100</v>
      </c>
      <c r="N44" s="18">
        <v>8100</v>
      </c>
      <c r="O44" s="19">
        <f t="shared" si="36"/>
        <v>24300</v>
      </c>
      <c r="P44" s="18">
        <v>8100</v>
      </c>
      <c r="Q44" s="18">
        <v>8100</v>
      </c>
      <c r="R44" s="18">
        <v>8100</v>
      </c>
      <c r="S44" s="19">
        <f t="shared" si="37"/>
        <v>24300</v>
      </c>
      <c r="T44" s="20">
        <f t="shared" si="38"/>
        <v>48600</v>
      </c>
      <c r="U44" s="20">
        <f t="shared" si="39"/>
        <v>96600</v>
      </c>
    </row>
    <row r="45" spans="1:21" outlineLevel="1" x14ac:dyDescent="0.2">
      <c r="A45" s="17"/>
      <c r="B45" s="17" t="s">
        <v>16</v>
      </c>
      <c r="C45" s="17">
        <v>23550</v>
      </c>
      <c r="D45" s="17">
        <v>23550</v>
      </c>
      <c r="E45" s="17">
        <v>23550</v>
      </c>
      <c r="F45" s="2">
        <f t="shared" si="33"/>
        <v>70650</v>
      </c>
      <c r="G45" s="17">
        <v>23550</v>
      </c>
      <c r="H45" s="17">
        <v>23550</v>
      </c>
      <c r="I45" s="17">
        <v>23550</v>
      </c>
      <c r="J45" s="2">
        <f t="shared" si="34"/>
        <v>70650</v>
      </c>
      <c r="K45" s="2">
        <f t="shared" si="35"/>
        <v>141300</v>
      </c>
      <c r="L45" s="17">
        <v>23550</v>
      </c>
      <c r="M45" s="17">
        <v>23550</v>
      </c>
      <c r="N45" s="17">
        <v>23550</v>
      </c>
      <c r="O45" s="2">
        <f t="shared" si="36"/>
        <v>70650</v>
      </c>
      <c r="P45" s="17">
        <v>23550</v>
      </c>
      <c r="Q45" s="17">
        <v>23550</v>
      </c>
      <c r="R45" s="17">
        <v>23550</v>
      </c>
      <c r="S45" s="2">
        <f t="shared" si="37"/>
        <v>70650</v>
      </c>
      <c r="T45" s="16">
        <f t="shared" si="38"/>
        <v>141300</v>
      </c>
      <c r="U45" s="16">
        <f t="shared" si="39"/>
        <v>282600</v>
      </c>
    </row>
    <row r="46" spans="1:21" outlineLevel="1" x14ac:dyDescent="0.2">
      <c r="A46" s="17"/>
      <c r="B46" s="18" t="s">
        <v>17</v>
      </c>
      <c r="C46" s="18">
        <v>2450</v>
      </c>
      <c r="D46" s="18">
        <v>2450</v>
      </c>
      <c r="E46" s="18">
        <v>2450</v>
      </c>
      <c r="F46" s="19">
        <f t="shared" si="33"/>
        <v>7350</v>
      </c>
      <c r="G46" s="18">
        <v>2500</v>
      </c>
      <c r="H46" s="18">
        <v>2500</v>
      </c>
      <c r="I46" s="18">
        <v>2500</v>
      </c>
      <c r="J46" s="19">
        <f t="shared" si="34"/>
        <v>7500</v>
      </c>
      <c r="K46" s="19">
        <f t="shared" si="35"/>
        <v>14850</v>
      </c>
      <c r="L46" s="18">
        <v>2575</v>
      </c>
      <c r="M46" s="18">
        <v>2575</v>
      </c>
      <c r="N46" s="18">
        <v>2575</v>
      </c>
      <c r="O46" s="19">
        <f t="shared" si="36"/>
        <v>7725</v>
      </c>
      <c r="P46" s="18">
        <v>2650</v>
      </c>
      <c r="Q46" s="18">
        <v>2650</v>
      </c>
      <c r="R46" s="18">
        <v>2650</v>
      </c>
      <c r="S46" s="19">
        <f t="shared" si="37"/>
        <v>7950</v>
      </c>
      <c r="T46" s="20">
        <f t="shared" si="38"/>
        <v>15675</v>
      </c>
      <c r="U46" s="20">
        <f t="shared" si="39"/>
        <v>30525</v>
      </c>
    </row>
    <row r="47" spans="1:21" outlineLevel="1" x14ac:dyDescent="0.2">
      <c r="A47" s="17"/>
      <c r="B47" s="17" t="s">
        <v>18</v>
      </c>
      <c r="C47" s="17">
        <v>1500</v>
      </c>
      <c r="D47" s="17">
        <v>1500</v>
      </c>
      <c r="E47" s="17">
        <v>1500</v>
      </c>
      <c r="F47" s="2">
        <f t="shared" si="33"/>
        <v>4500</v>
      </c>
      <c r="G47" s="17">
        <v>2000</v>
      </c>
      <c r="H47" s="17">
        <v>2400</v>
      </c>
      <c r="I47" s="17">
        <v>2200</v>
      </c>
      <c r="J47" s="2">
        <f t="shared" si="34"/>
        <v>6600</v>
      </c>
      <c r="K47" s="2">
        <f t="shared" si="35"/>
        <v>11100</v>
      </c>
      <c r="L47" s="17">
        <v>2200</v>
      </c>
      <c r="M47" s="17">
        <v>2675</v>
      </c>
      <c r="N47" s="17">
        <v>2800</v>
      </c>
      <c r="O47" s="2">
        <f t="shared" si="36"/>
        <v>7675</v>
      </c>
      <c r="P47" s="17">
        <v>3200</v>
      </c>
      <c r="Q47" s="17">
        <v>3600</v>
      </c>
      <c r="R47" s="17">
        <v>4100</v>
      </c>
      <c r="S47" s="2">
        <f t="shared" si="37"/>
        <v>10900</v>
      </c>
      <c r="T47" s="16">
        <f t="shared" si="38"/>
        <v>18575</v>
      </c>
      <c r="U47" s="16">
        <f t="shared" si="39"/>
        <v>29675</v>
      </c>
    </row>
    <row r="48" spans="1:21" x14ac:dyDescent="0.2">
      <c r="A48" s="17"/>
      <c r="B48" s="17"/>
    </row>
    <row r="49" spans="1:21" x14ac:dyDescent="0.2">
      <c r="A49" s="17"/>
      <c r="B49" s="17"/>
    </row>
    <row r="50" spans="1:21" x14ac:dyDescent="0.2">
      <c r="A50" s="17"/>
      <c r="B50" s="17"/>
    </row>
    <row r="51" spans="1:21" s="16" customFormat="1" x14ac:dyDescent="0.2">
      <c r="A51" s="14" t="s">
        <v>23</v>
      </c>
      <c r="B51" s="14"/>
      <c r="C51" s="15">
        <f t="shared" ref="C51:U51" si="40">SUM(C52:C57)</f>
        <v>219825</v>
      </c>
      <c r="D51" s="15">
        <f t="shared" si="40"/>
        <v>219575</v>
      </c>
      <c r="E51" s="15">
        <f t="shared" si="40"/>
        <v>220075</v>
      </c>
      <c r="F51" s="15">
        <f t="shared" si="40"/>
        <v>659475</v>
      </c>
      <c r="G51" s="15">
        <f t="shared" si="40"/>
        <v>227125</v>
      </c>
      <c r="H51" s="15">
        <f t="shared" si="40"/>
        <v>225325</v>
      </c>
      <c r="I51" s="15">
        <f t="shared" si="40"/>
        <v>238975</v>
      </c>
      <c r="J51" s="15">
        <f t="shared" si="40"/>
        <v>691425</v>
      </c>
      <c r="K51" s="15">
        <f t="shared" si="40"/>
        <v>1350900</v>
      </c>
      <c r="L51" s="15">
        <f t="shared" si="40"/>
        <v>227050</v>
      </c>
      <c r="M51" s="15">
        <f t="shared" si="40"/>
        <v>231025</v>
      </c>
      <c r="N51" s="15">
        <f t="shared" si="40"/>
        <v>232150</v>
      </c>
      <c r="O51" s="15">
        <f t="shared" si="40"/>
        <v>690225</v>
      </c>
      <c r="P51" s="15">
        <f t="shared" si="40"/>
        <v>233725</v>
      </c>
      <c r="Q51" s="15">
        <f t="shared" si="40"/>
        <v>236725</v>
      </c>
      <c r="R51" s="15">
        <f t="shared" si="40"/>
        <v>238725</v>
      </c>
      <c r="S51" s="15">
        <f t="shared" si="40"/>
        <v>709175</v>
      </c>
      <c r="T51" s="15">
        <f t="shared" si="40"/>
        <v>1399400</v>
      </c>
      <c r="U51" s="15">
        <f t="shared" si="40"/>
        <v>2750300</v>
      </c>
    </row>
    <row r="52" spans="1:21" outlineLevel="1" x14ac:dyDescent="0.2">
      <c r="A52" s="17"/>
      <c r="B52" s="18" t="s">
        <v>13</v>
      </c>
      <c r="C52" s="18">
        <f t="shared" ref="C52:E57" si="41">C42+C33+C24+C15+C6</f>
        <v>76700</v>
      </c>
      <c r="D52" s="18">
        <f t="shared" si="41"/>
        <v>76700</v>
      </c>
      <c r="E52" s="18">
        <f t="shared" si="41"/>
        <v>76700</v>
      </c>
      <c r="F52" s="19">
        <f t="shared" ref="F52:F57" si="42">SUM(C52:E52)</f>
        <v>230100</v>
      </c>
      <c r="G52" s="18">
        <f t="shared" ref="G52:I57" si="43">G42+G33+G24+G15+G6</f>
        <v>80200</v>
      </c>
      <c r="H52" s="18">
        <f t="shared" si="43"/>
        <v>80200</v>
      </c>
      <c r="I52" s="18">
        <f t="shared" si="43"/>
        <v>95350</v>
      </c>
      <c r="J52" s="19">
        <f t="shared" ref="J52:J57" si="44">SUM(G52:I52)</f>
        <v>255750</v>
      </c>
      <c r="K52" s="19">
        <f t="shared" ref="K52:K57" si="45">J52+F52</f>
        <v>485850</v>
      </c>
      <c r="L52" s="18">
        <f t="shared" ref="L52:N57" si="46">L42+L33+L24+L15+L6</f>
        <v>82200</v>
      </c>
      <c r="M52" s="18">
        <f t="shared" si="46"/>
        <v>84300</v>
      </c>
      <c r="N52" s="18">
        <f t="shared" si="46"/>
        <v>84300</v>
      </c>
      <c r="O52" s="19">
        <f t="shared" ref="O52:O57" si="47">SUM(L52:N52)</f>
        <v>250800</v>
      </c>
      <c r="P52" s="18">
        <f t="shared" ref="P52:R57" si="48">P42+P33+P24+P15+P6</f>
        <v>84300</v>
      </c>
      <c r="Q52" s="18">
        <f t="shared" si="48"/>
        <v>84300</v>
      </c>
      <c r="R52" s="18">
        <f t="shared" si="48"/>
        <v>84300</v>
      </c>
      <c r="S52" s="19">
        <f t="shared" ref="S52:S57" si="49">SUM(P52:R52)</f>
        <v>252900</v>
      </c>
      <c r="T52" s="20">
        <f t="shared" ref="T52:T57" si="50">S52+O52</f>
        <v>503700</v>
      </c>
      <c r="U52" s="20">
        <f t="shared" ref="U52:U57" si="51">T52+K52</f>
        <v>989550</v>
      </c>
    </row>
    <row r="53" spans="1:21" outlineLevel="1" x14ac:dyDescent="0.2">
      <c r="A53" s="17"/>
      <c r="B53" s="17" t="s">
        <v>14</v>
      </c>
      <c r="C53" s="17">
        <f t="shared" si="41"/>
        <v>19550</v>
      </c>
      <c r="D53" s="17">
        <f t="shared" si="41"/>
        <v>19300</v>
      </c>
      <c r="E53" s="17">
        <f t="shared" si="41"/>
        <v>19800</v>
      </c>
      <c r="F53" s="2">
        <f t="shared" si="42"/>
        <v>58650</v>
      </c>
      <c r="G53" s="17">
        <f t="shared" si="43"/>
        <v>19300</v>
      </c>
      <c r="H53" s="17">
        <f t="shared" si="43"/>
        <v>19800</v>
      </c>
      <c r="I53" s="17">
        <f t="shared" si="43"/>
        <v>19300</v>
      </c>
      <c r="J53" s="2">
        <f t="shared" si="44"/>
        <v>58400</v>
      </c>
      <c r="K53" s="2">
        <f t="shared" si="45"/>
        <v>117050</v>
      </c>
      <c r="L53" s="17">
        <f t="shared" si="46"/>
        <v>20850</v>
      </c>
      <c r="M53" s="17">
        <f t="shared" si="46"/>
        <v>20350</v>
      </c>
      <c r="N53" s="17">
        <f t="shared" si="46"/>
        <v>20850</v>
      </c>
      <c r="O53" s="2">
        <f t="shared" si="47"/>
        <v>62050</v>
      </c>
      <c r="P53" s="17">
        <f t="shared" si="48"/>
        <v>20350</v>
      </c>
      <c r="Q53" s="17">
        <f t="shared" si="48"/>
        <v>21350</v>
      </c>
      <c r="R53" s="17">
        <f t="shared" si="48"/>
        <v>20850</v>
      </c>
      <c r="S53" s="2">
        <f t="shared" si="49"/>
        <v>62550</v>
      </c>
      <c r="T53" s="16">
        <f t="shared" si="50"/>
        <v>124600</v>
      </c>
      <c r="U53" s="16">
        <f t="shared" si="51"/>
        <v>241650</v>
      </c>
    </row>
    <row r="54" spans="1:21" outlineLevel="1" x14ac:dyDescent="0.2">
      <c r="A54" s="17"/>
      <c r="B54" s="18" t="s">
        <v>15</v>
      </c>
      <c r="C54" s="18">
        <f t="shared" si="41"/>
        <v>36575</v>
      </c>
      <c r="D54" s="18">
        <f t="shared" si="41"/>
        <v>36575</v>
      </c>
      <c r="E54" s="18">
        <f t="shared" si="41"/>
        <v>36575</v>
      </c>
      <c r="F54" s="19">
        <f t="shared" si="42"/>
        <v>109725</v>
      </c>
      <c r="G54" s="18">
        <f t="shared" si="43"/>
        <v>38075</v>
      </c>
      <c r="H54" s="18">
        <f t="shared" si="43"/>
        <v>32775</v>
      </c>
      <c r="I54" s="18">
        <f t="shared" si="43"/>
        <v>32775</v>
      </c>
      <c r="J54" s="19">
        <f t="shared" si="44"/>
        <v>103625</v>
      </c>
      <c r="K54" s="19">
        <f t="shared" si="45"/>
        <v>213350</v>
      </c>
      <c r="L54" s="18">
        <f t="shared" si="46"/>
        <v>32875</v>
      </c>
      <c r="M54" s="18">
        <f t="shared" si="46"/>
        <v>32875</v>
      </c>
      <c r="N54" s="18">
        <f t="shared" si="46"/>
        <v>32875</v>
      </c>
      <c r="O54" s="19">
        <f t="shared" si="47"/>
        <v>98625</v>
      </c>
      <c r="P54" s="18">
        <f t="shared" si="48"/>
        <v>32875</v>
      </c>
      <c r="Q54" s="18">
        <f t="shared" si="48"/>
        <v>32875</v>
      </c>
      <c r="R54" s="18">
        <f t="shared" si="48"/>
        <v>32875</v>
      </c>
      <c r="S54" s="19">
        <f t="shared" si="49"/>
        <v>98625</v>
      </c>
      <c r="T54" s="20">
        <f t="shared" si="50"/>
        <v>197250</v>
      </c>
      <c r="U54" s="20">
        <f t="shared" si="51"/>
        <v>410600</v>
      </c>
    </row>
    <row r="55" spans="1:21" outlineLevel="1" x14ac:dyDescent="0.2">
      <c r="A55" s="17"/>
      <c r="B55" s="17" t="s">
        <v>16</v>
      </c>
      <c r="C55" s="17">
        <f t="shared" si="41"/>
        <v>66850</v>
      </c>
      <c r="D55" s="17">
        <f t="shared" si="41"/>
        <v>66850</v>
      </c>
      <c r="E55" s="17">
        <f t="shared" si="41"/>
        <v>66850</v>
      </c>
      <c r="F55" s="2">
        <f t="shared" si="42"/>
        <v>200550</v>
      </c>
      <c r="G55" s="17">
        <f t="shared" si="43"/>
        <v>66850</v>
      </c>
      <c r="H55" s="17">
        <f t="shared" si="43"/>
        <v>66850</v>
      </c>
      <c r="I55" s="17">
        <f t="shared" si="43"/>
        <v>66850</v>
      </c>
      <c r="J55" s="2">
        <f t="shared" si="44"/>
        <v>200550</v>
      </c>
      <c r="K55" s="2">
        <f t="shared" si="45"/>
        <v>401100</v>
      </c>
      <c r="L55" s="17">
        <f t="shared" si="46"/>
        <v>66850</v>
      </c>
      <c r="M55" s="17">
        <f t="shared" si="46"/>
        <v>66850</v>
      </c>
      <c r="N55" s="17">
        <f t="shared" si="46"/>
        <v>66850</v>
      </c>
      <c r="O55" s="2">
        <f t="shared" si="47"/>
        <v>200550</v>
      </c>
      <c r="P55" s="17">
        <f t="shared" si="48"/>
        <v>66850</v>
      </c>
      <c r="Q55" s="17">
        <f t="shared" si="48"/>
        <v>66850</v>
      </c>
      <c r="R55" s="17">
        <f t="shared" si="48"/>
        <v>66850</v>
      </c>
      <c r="S55" s="2">
        <f t="shared" si="49"/>
        <v>200550</v>
      </c>
      <c r="T55" s="16">
        <f t="shared" si="50"/>
        <v>401100</v>
      </c>
      <c r="U55" s="16">
        <f t="shared" si="51"/>
        <v>802200</v>
      </c>
    </row>
    <row r="56" spans="1:21" outlineLevel="1" x14ac:dyDescent="0.2">
      <c r="A56" s="17"/>
      <c r="B56" s="18" t="s">
        <v>17</v>
      </c>
      <c r="C56" s="18">
        <f t="shared" si="41"/>
        <v>12650</v>
      </c>
      <c r="D56" s="18">
        <f t="shared" si="41"/>
        <v>12650</v>
      </c>
      <c r="E56" s="18">
        <f t="shared" si="41"/>
        <v>12650</v>
      </c>
      <c r="F56" s="19">
        <f t="shared" si="42"/>
        <v>37950</v>
      </c>
      <c r="G56" s="18">
        <f t="shared" si="43"/>
        <v>12700</v>
      </c>
      <c r="H56" s="18">
        <f t="shared" si="43"/>
        <v>13700</v>
      </c>
      <c r="I56" s="18">
        <f t="shared" si="43"/>
        <v>13700</v>
      </c>
      <c r="J56" s="19">
        <f t="shared" si="44"/>
        <v>40100</v>
      </c>
      <c r="K56" s="19">
        <f t="shared" si="45"/>
        <v>78050</v>
      </c>
      <c r="L56" s="18">
        <f t="shared" si="46"/>
        <v>13275</v>
      </c>
      <c r="M56" s="18">
        <f t="shared" si="46"/>
        <v>13275</v>
      </c>
      <c r="N56" s="18">
        <f t="shared" si="46"/>
        <v>13275</v>
      </c>
      <c r="O56" s="19">
        <f t="shared" si="47"/>
        <v>39825</v>
      </c>
      <c r="P56" s="18">
        <f t="shared" si="48"/>
        <v>13350</v>
      </c>
      <c r="Q56" s="18">
        <f t="shared" si="48"/>
        <v>13350</v>
      </c>
      <c r="R56" s="18">
        <f t="shared" si="48"/>
        <v>13350</v>
      </c>
      <c r="S56" s="19">
        <f t="shared" si="49"/>
        <v>40050</v>
      </c>
      <c r="T56" s="20">
        <f t="shared" si="50"/>
        <v>79875</v>
      </c>
      <c r="U56" s="20">
        <f t="shared" si="51"/>
        <v>157925</v>
      </c>
    </row>
    <row r="57" spans="1:21" outlineLevel="1" x14ac:dyDescent="0.2">
      <c r="A57" s="17"/>
      <c r="B57" s="17" t="s">
        <v>18</v>
      </c>
      <c r="C57" s="17">
        <f t="shared" si="41"/>
        <v>7500</v>
      </c>
      <c r="D57" s="17">
        <f t="shared" si="41"/>
        <v>7500</v>
      </c>
      <c r="E57" s="17">
        <f t="shared" si="41"/>
        <v>7500</v>
      </c>
      <c r="F57" s="2">
        <f t="shared" si="42"/>
        <v>22500</v>
      </c>
      <c r="G57" s="17">
        <f t="shared" si="43"/>
        <v>10000</v>
      </c>
      <c r="H57" s="17">
        <f t="shared" si="43"/>
        <v>12000</v>
      </c>
      <c r="I57" s="17">
        <f t="shared" si="43"/>
        <v>11000</v>
      </c>
      <c r="J57" s="2">
        <f t="shared" si="44"/>
        <v>33000</v>
      </c>
      <c r="K57" s="2">
        <f t="shared" si="45"/>
        <v>55500</v>
      </c>
      <c r="L57" s="17">
        <f t="shared" si="46"/>
        <v>11000</v>
      </c>
      <c r="M57" s="17">
        <f t="shared" si="46"/>
        <v>13375</v>
      </c>
      <c r="N57" s="17">
        <f t="shared" si="46"/>
        <v>14000</v>
      </c>
      <c r="O57" s="2">
        <f t="shared" si="47"/>
        <v>38375</v>
      </c>
      <c r="P57" s="17">
        <f t="shared" si="48"/>
        <v>16000</v>
      </c>
      <c r="Q57" s="17">
        <f t="shared" si="48"/>
        <v>18000</v>
      </c>
      <c r="R57" s="17">
        <f t="shared" si="48"/>
        <v>20500</v>
      </c>
      <c r="S57" s="2">
        <f t="shared" si="49"/>
        <v>54500</v>
      </c>
      <c r="T57" s="16">
        <f t="shared" si="50"/>
        <v>92875</v>
      </c>
      <c r="U57" s="16">
        <f t="shared" si="51"/>
        <v>148375</v>
      </c>
    </row>
    <row r="59" spans="1:21" ht="12.75" x14ac:dyDescent="0.2">
      <c r="B59" s="21"/>
      <c r="C59" s="22"/>
      <c r="D59" s="22"/>
      <c r="E59" s="22"/>
      <c r="F59" s="22"/>
      <c r="G59" s="22"/>
      <c r="H59" s="22"/>
      <c r="I59" s="22"/>
      <c r="J59" s="22"/>
      <c r="K59" s="22"/>
      <c r="L59" s="22"/>
      <c r="M59" s="22"/>
      <c r="N59" s="22"/>
      <c r="O59" s="22"/>
      <c r="P59" s="22"/>
      <c r="Q59" s="22"/>
      <c r="R59" s="22"/>
      <c r="S59" s="22"/>
      <c r="T59" s="22"/>
      <c r="U59" s="22"/>
    </row>
  </sheetData>
  <mergeCells count="1">
    <mergeCell ref="B59:U59"/>
  </mergeCells>
  <phoneticPr fontId="0" type="noConversion"/>
  <printOptions horizontalCentered="1" gridLinesSet="0"/>
  <pageMargins left="0.23622047244094491" right="0.23622047244094491" top="0.74803149606299213" bottom="0.74803149606299213" header="0.23622047244094491" footer="0.51181102362204722"/>
  <pageSetup orientation="landscape" horizontalDpi="4294967294" verticalDpi="4294967292"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BEDB9117-EAF4-4FB3-A518-848352130F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Budget-5 Profit Centers</vt:lpstr>
      <vt:lpstr>'Budget-5 Profit Centers'!Print_Area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2014-08-07T11:22:20Z</dcterms:created>
  <dcterms:modified xsi:type="dcterms:W3CDTF">2014-08-07T11:26:02Z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TC018775119991</vt:lpwstr>
  </property>
</Properties>
</file>